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ОЛЕСЬЕ\"/>
    </mc:Choice>
  </mc:AlternateContent>
  <bookViews>
    <workbookView xWindow="0" yWindow="0" windowWidth="24000" windowHeight="9735"/>
  </bookViews>
  <sheets>
    <sheet name="Приложение рост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76" i="1" l="1"/>
  <c r="E76" i="1"/>
  <c r="D76" i="1"/>
  <c r="C76" i="1"/>
  <c r="F75" i="1"/>
  <c r="E75" i="1"/>
  <c r="D75" i="1"/>
  <c r="C75" i="1"/>
  <c r="F72" i="1"/>
  <c r="G72" i="1" s="1"/>
  <c r="E72" i="1"/>
  <c r="D72" i="1"/>
  <c r="C72" i="1"/>
  <c r="F71" i="1"/>
  <c r="G71" i="1" s="1"/>
  <c r="E71" i="1"/>
  <c r="D71" i="1"/>
  <c r="C71" i="1"/>
  <c r="F68" i="1"/>
  <c r="G68" i="1" s="1"/>
  <c r="E68" i="1"/>
  <c r="D68" i="1"/>
  <c r="C68" i="1"/>
  <c r="F67" i="1"/>
  <c r="G67" i="1" s="1"/>
  <c r="E67" i="1"/>
  <c r="D67" i="1"/>
  <c r="C67" i="1"/>
  <c r="F66" i="1"/>
  <c r="G66" i="1" s="1"/>
  <c r="E66" i="1"/>
  <c r="D66" i="1"/>
  <c r="C66" i="1"/>
  <c r="F65" i="1"/>
  <c r="G65" i="1" s="1"/>
  <c r="E65" i="1"/>
  <c r="D65" i="1"/>
  <c r="C65" i="1"/>
  <c r="F64" i="1"/>
  <c r="G64" i="1" s="1"/>
  <c r="E64" i="1"/>
  <c r="D64" i="1"/>
  <c r="C64" i="1"/>
  <c r="F63" i="1"/>
  <c r="G63" i="1" s="1"/>
  <c r="E63" i="1"/>
  <c r="D63" i="1"/>
  <c r="C63" i="1"/>
  <c r="F62" i="1"/>
  <c r="G62" i="1" s="1"/>
  <c r="E62" i="1"/>
  <c r="D62" i="1"/>
  <c r="C62" i="1"/>
  <c r="F61" i="1"/>
  <c r="G61" i="1" s="1"/>
  <c r="E61" i="1"/>
  <c r="D61" i="1"/>
  <c r="C61" i="1"/>
  <c r="F60" i="1"/>
  <c r="G60" i="1" s="1"/>
  <c r="E60" i="1"/>
  <c r="D60" i="1"/>
  <c r="C60" i="1"/>
  <c r="F59" i="1"/>
  <c r="G59" i="1" s="1"/>
  <c r="E59" i="1"/>
  <c r="D59" i="1"/>
  <c r="C59" i="1"/>
  <c r="F58" i="1"/>
  <c r="G58" i="1" s="1"/>
  <c r="E58" i="1"/>
  <c r="D58" i="1"/>
  <c r="C58" i="1"/>
  <c r="F57" i="1"/>
  <c r="G57" i="1" s="1"/>
  <c r="E57" i="1"/>
  <c r="D57" i="1"/>
  <c r="C57" i="1"/>
  <c r="F54" i="1"/>
  <c r="G54" i="1" s="1"/>
  <c r="E54" i="1"/>
  <c r="D54" i="1"/>
  <c r="C54" i="1"/>
  <c r="F53" i="1"/>
  <c r="G53" i="1" s="1"/>
  <c r="E53" i="1"/>
  <c r="D53" i="1"/>
  <c r="C53" i="1"/>
  <c r="F52" i="1"/>
  <c r="G52" i="1" s="1"/>
  <c r="E52" i="1"/>
  <c r="D52" i="1"/>
  <c r="C52" i="1"/>
  <c r="F51" i="1"/>
  <c r="G51" i="1" s="1"/>
  <c r="E51" i="1"/>
  <c r="D51" i="1"/>
  <c r="C51" i="1"/>
  <c r="F50" i="1"/>
  <c r="G50" i="1" s="1"/>
  <c r="E50" i="1"/>
  <c r="D50" i="1"/>
  <c r="C50" i="1"/>
  <c r="F49" i="1"/>
  <c r="E49" i="1"/>
  <c r="D49" i="1"/>
  <c r="C49" i="1"/>
  <c r="F48" i="1"/>
  <c r="G48" i="1" s="1"/>
  <c r="E48" i="1"/>
  <c r="D48" i="1"/>
  <c r="C48" i="1"/>
  <c r="F47" i="1"/>
  <c r="E47" i="1"/>
  <c r="D47" i="1"/>
  <c r="C47" i="1"/>
  <c r="F46" i="1"/>
  <c r="G46" i="1" s="1"/>
  <c r="E46" i="1"/>
  <c r="D46" i="1"/>
  <c r="C46" i="1"/>
  <c r="F45" i="1"/>
  <c r="G45" i="1" s="1"/>
  <c r="E45" i="1"/>
  <c r="D45" i="1"/>
  <c r="C45" i="1"/>
  <c r="F44" i="1"/>
  <c r="G44" i="1" s="1"/>
  <c r="E44" i="1"/>
  <c r="D44" i="1"/>
  <c r="C44" i="1"/>
  <c r="F43" i="1"/>
  <c r="G43" i="1" s="1"/>
  <c r="E43" i="1"/>
  <c r="D43" i="1"/>
  <c r="C43" i="1"/>
  <c r="F40" i="1"/>
  <c r="G40" i="1" s="1"/>
  <c r="E40" i="1"/>
  <c r="D40" i="1"/>
  <c r="C40" i="1"/>
  <c r="F39" i="1"/>
  <c r="G39" i="1" s="1"/>
  <c r="E39" i="1"/>
  <c r="D39" i="1"/>
  <c r="C39" i="1"/>
  <c r="F38" i="1"/>
  <c r="G38" i="1" s="1"/>
  <c r="E38" i="1"/>
  <c r="D38" i="1"/>
  <c r="C38" i="1"/>
  <c r="F37" i="1"/>
  <c r="G37" i="1" s="1"/>
  <c r="E37" i="1"/>
  <c r="D37" i="1"/>
  <c r="C37" i="1"/>
  <c r="F36" i="1"/>
  <c r="G36" i="1" s="1"/>
  <c r="E36" i="1"/>
  <c r="D36" i="1"/>
  <c r="C36" i="1"/>
  <c r="F35" i="1"/>
  <c r="G35" i="1" s="1"/>
  <c r="E35" i="1"/>
  <c r="D35" i="1"/>
  <c r="C35" i="1"/>
  <c r="F32" i="1"/>
  <c r="G32" i="1" s="1"/>
  <c r="E32" i="1"/>
  <c r="D32" i="1"/>
  <c r="C32" i="1"/>
  <c r="F31" i="1"/>
  <c r="G31" i="1" s="1"/>
  <c r="E31" i="1"/>
  <c r="D31" i="1"/>
  <c r="C31" i="1"/>
  <c r="F30" i="1"/>
  <c r="G30" i="1" s="1"/>
  <c r="E30" i="1"/>
  <c r="D30" i="1"/>
  <c r="C30" i="1"/>
  <c r="F29" i="1"/>
  <c r="E29" i="1"/>
  <c r="D29" i="1"/>
  <c r="C29" i="1"/>
  <c r="F28" i="1"/>
  <c r="G28" i="1" s="1"/>
  <c r="E28" i="1"/>
  <c r="D28" i="1"/>
  <c r="C28" i="1"/>
  <c r="F27" i="1"/>
  <c r="G27" i="1" s="1"/>
  <c r="E27" i="1"/>
  <c r="D27" i="1"/>
  <c r="C27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H21" i="1" s="1"/>
  <c r="G20" i="1"/>
  <c r="F20" i="1"/>
  <c r="E20" i="1"/>
  <c r="D20" i="1"/>
  <c r="C20" i="1"/>
  <c r="G19" i="1"/>
  <c r="F19" i="1"/>
  <c r="E19" i="1"/>
  <c r="D19" i="1"/>
  <c r="C19" i="1"/>
  <c r="G18" i="1"/>
  <c r="H18" i="1" s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H15" i="1" s="1"/>
  <c r="G14" i="1"/>
  <c r="F14" i="1"/>
  <c r="E14" i="1"/>
  <c r="D14" i="1"/>
  <c r="C14" i="1"/>
  <c r="H14" i="1" s="1"/>
  <c r="G13" i="1"/>
  <c r="F13" i="1"/>
  <c r="E13" i="1"/>
  <c r="D13" i="1"/>
  <c r="C13" i="1"/>
  <c r="H13" i="1" s="1"/>
  <c r="G12" i="1"/>
  <c r="F12" i="1"/>
  <c r="E12" i="1"/>
  <c r="D12" i="1"/>
  <c r="C12" i="1"/>
  <c r="H12" i="1" s="1"/>
  <c r="G11" i="1"/>
  <c r="H11" i="1" s="1"/>
  <c r="F11" i="1"/>
  <c r="E11" i="1"/>
  <c r="D11" i="1"/>
  <c r="C11" i="1"/>
  <c r="G10" i="1"/>
  <c r="H10" i="1" s="1"/>
  <c r="F10" i="1"/>
  <c r="E10" i="1"/>
  <c r="D10" i="1"/>
  <c r="C10" i="1"/>
  <c r="G9" i="1"/>
  <c r="F9" i="1"/>
  <c r="E9" i="1"/>
  <c r="D9" i="1"/>
  <c r="C9" i="1"/>
  <c r="H9" i="1" s="1"/>
  <c r="H8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H5" i="1" s="1"/>
  <c r="H16" i="1" l="1"/>
  <c r="H17" i="1"/>
  <c r="G29" i="1"/>
  <c r="G47" i="1"/>
  <c r="G49" i="1"/>
  <c r="G75" i="1"/>
  <c r="H22" i="1"/>
  <c r="H6" i="1"/>
  <c r="H19" i="1"/>
  <c r="H23" i="1"/>
  <c r="H7" i="1"/>
  <c r="H20" i="1"/>
  <c r="H24" i="1"/>
  <c r="G76" i="1"/>
</calcChain>
</file>

<file path=xl/sharedStrings.xml><?xml version="1.0" encoding="utf-8"?>
<sst xmlns="http://schemas.openxmlformats.org/spreadsheetml/2006/main" count="172" uniqueCount="58">
  <si>
    <t>Тарифы за коммунальные услуги в жилых помещениях для населения в месяц</t>
  </si>
  <si>
    <t>Наименование</t>
  </si>
  <si>
    <t>Ед.изм</t>
  </si>
  <si>
    <t>с 1.01.2014г.</t>
  </si>
  <si>
    <t>с 1.02.2014г.</t>
  </si>
  <si>
    <t>с 1.06.2014г.</t>
  </si>
  <si>
    <t>с 1.07.2014г.</t>
  </si>
  <si>
    <t>с начала отопит.сезона</t>
  </si>
  <si>
    <t>Рост</t>
  </si>
  <si>
    <t>1. Отопление - отдельные квартиры и общежития квартирного типа</t>
  </si>
  <si>
    <t>Многоквартирные и жилые дома, а также общежития квартирного типа высотой 1 этаж</t>
  </si>
  <si>
    <t>руб./кв.м общ.пл.</t>
  </si>
  <si>
    <t>Многоквартирные и жилые дома, а также общежития квартирного типа высотой 2 этажа</t>
  </si>
  <si>
    <t>Многоквартирные и жилые дома, а также общежития квартирного типа высотой 3 этажа</t>
  </si>
  <si>
    <t>Многоквартирные и жилые дома, а также общежития квартирного типа высотой 4 этажа</t>
  </si>
  <si>
    <t>Многоквартирные и жилые дома, а также общежития квартирного типа высотой 5 этажей</t>
  </si>
  <si>
    <t>Многоквартирные и жилые дома, а также общежития квартирного типа высотой 6 этажей</t>
  </si>
  <si>
    <t>Многоквартирные и жилые дома, а также общежития квартирного типа высотой 7 этажей</t>
  </si>
  <si>
    <t>Многоквартирные и жилые дома, а также общежития квартирного типа высотой 8 этажей</t>
  </si>
  <si>
    <t>Многоквартирные и жилые дома, а также общежития квартирного типа высотой 9 этажей</t>
  </si>
  <si>
    <t>Многоквартирные и жилые дома, а также общежития квартирного типа высотой 10 этажей</t>
  </si>
  <si>
    <t>Многоквартирные и жилые дома, а также общежития квартирного типа высотой 11 этажей</t>
  </si>
  <si>
    <t>Многоквартирные и жилые дома, а также общежития квартирного типа высотой 12 этажей</t>
  </si>
  <si>
    <t>Многоквартирные и жилые дома, а также общежития квартирного типа высотой 13 этажей</t>
  </si>
  <si>
    <t>Многоквартирные и жилые дома, а также общежития квартирного типа высотой 14 этажей</t>
  </si>
  <si>
    <t>Многоквартирные и жилые дома, а также общежития квартирного типа высотой 15 этажей</t>
  </si>
  <si>
    <t>Многоквартирные и жилые дома, а также общежития квартирного типа высотой 16 этажей</t>
  </si>
  <si>
    <t>Многоквартирные и жилые дома, а также общежития квартирного типа высотой 17 этажей</t>
  </si>
  <si>
    <t>Многоквартирные и жилые дома, а также общежития квартирного типа высотой 18 этажей</t>
  </si>
  <si>
    <t>Многоквартирные и жилые дома, а также общежития квартирного типа высотой 19 этажей</t>
  </si>
  <si>
    <t>Многоквартирные и жилые дома, а также общежития квартирного типа высотой 20 этажей</t>
  </si>
  <si>
    <t>2. Горячее водоснабжение с полотенцесушителями в ванных</t>
  </si>
  <si>
    <t xml:space="preserve">ЦХВС, ЦГВС, центральная канализация, сидячая ванна длиной 1200 мм с душем     </t>
  </si>
  <si>
    <t>руб./чел.</t>
  </si>
  <si>
    <t xml:space="preserve">ЦХВС,  ЦГВС, центральная канализация, сидячая ванна  длиной  1500-1550 мм с душем     </t>
  </si>
  <si>
    <t xml:space="preserve">ЦХВС, ЦГВС, центральная канализация, сидячая ванна  длиной  1650-1700 мм с душем     </t>
  </si>
  <si>
    <t>ЦХВС, ЦГВС, центральная канализация, без душа</t>
  </si>
  <si>
    <t>ЦХВС, ЦГВС, центральная канализация, без ванны</t>
  </si>
  <si>
    <t>по водомеру</t>
  </si>
  <si>
    <t>руб./куб.м.</t>
  </si>
  <si>
    <t>3. Горячее водоснабжение без полотенцесушителей в ванных</t>
  </si>
  <si>
    <t>4. Холодное водоснабжение в жилых помещениях</t>
  </si>
  <si>
    <t xml:space="preserve">ЦХВС, горячее водоснабжение от водонагревателя, центральная канализация, ванна сидячая  длиной  1200 мм с душем               </t>
  </si>
  <si>
    <t xml:space="preserve">ЦХВС, горячее водоснабжение от водонагревателя,  центральная  канализация, ванна сидячая  длиной  1550 - 1650 мм с душем               </t>
  </si>
  <si>
    <t xml:space="preserve">ЦХВС, горячее водоснабжение от водонагревателя, центральная  канализация, ванна сидячая  длиной  1650 - 1700 мм с душем               </t>
  </si>
  <si>
    <t xml:space="preserve">ЦХВС, центральная канализация                </t>
  </si>
  <si>
    <t xml:space="preserve">ЦХВС, без канализации              </t>
  </si>
  <si>
    <t xml:space="preserve">Водоснабжение с использованием водоразборных колонок              </t>
  </si>
  <si>
    <t xml:space="preserve">           по водомеру</t>
  </si>
  <si>
    <t>руб./куб.м</t>
  </si>
  <si>
    <t>5. Водоотведение в жилых помещениях</t>
  </si>
  <si>
    <t>6. Электроэнергия</t>
  </si>
  <si>
    <t>для населения, проживающего в домах, оборудованных газовыми плитами</t>
  </si>
  <si>
    <t>руб./кВт.час</t>
  </si>
  <si>
    <t>для населения, проживающего в домах, оборудованных эл.плитами</t>
  </si>
  <si>
    <t>7. Газ на приготовление пищи и нагрев воды</t>
  </si>
  <si>
    <t>при наличии приборов учета</t>
  </si>
  <si>
    <t>при отсутствии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</si>
</sst>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164" fontId="2" fillId="0" borderId="1" xfId="1" applyNumberFormat="1" applyFont="1" applyBorder="1"/>
    <xf numFmtId="2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wrapText="1"/>
    </xf>
    <xf numFmtId="164" fontId="2" fillId="0" borderId="0" xfId="1" applyNumberFormat="1" applyFont="1" applyBorder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3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2" fontId="2" fillId="0" borderId="0" xfId="0" applyNumberFormat="1" applyFont="1" applyBorder="1"/>
    <xf numFmtId="0" fontId="2" fillId="0" borderId="0" xfId="0" applyFont="1" applyBorder="1"/>
    <xf numFmtId="0" fontId="4" fillId="0" borderId="1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LZBT8G3D/&#1056;&#1072;&#1089;&#1095;&#1077;&#1090;%20&#1050;&#1059;%202014%20&#1089;%201%2006%201%2007%20&#1056;&#1058;&#1057;%20&#1059;&#1048;&#1057;%20&#1086;&#1082;&#1086;&#1085;&#10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  КУ на ИП и ОДН для Адм"/>
      <sheetName val="N  КУ на ИП и ОДН"/>
      <sheetName val="Постановление N вода ИП"/>
      <sheetName val="Постановление N вода ОДН"/>
      <sheetName val="Постановление N отопление кварт"/>
      <sheetName val="Постановление N отопление общ"/>
      <sheetName val="Расчет  отопление общ-я"/>
      <sheetName val="Утвержденные тарифы на КУ"/>
      <sheetName val="Тариф на ГВС"/>
      <sheetName val="Расчет  КУ в жилых помещениях"/>
      <sheetName val="Расчет  КУ на ОДН "/>
      <sheetName val="Приложение для ЕРКЦ ИП"/>
      <sheetName val="Приложение для ЕРКЦ ОДН "/>
      <sheetName val="Приложение для ЕРКЦ общеж отопл"/>
      <sheetName val="Приложение ро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>
            <v>25.18</v>
          </cell>
          <cell r="G5">
            <v>25.18</v>
          </cell>
          <cell r="I5">
            <v>25.18</v>
          </cell>
          <cell r="K5">
            <v>25.18</v>
          </cell>
          <cell r="M5">
            <v>36.32</v>
          </cell>
        </row>
        <row r="6">
          <cell r="E6">
            <v>25.18</v>
          </cell>
          <cell r="G6">
            <v>25.18</v>
          </cell>
          <cell r="I6">
            <v>25.18</v>
          </cell>
          <cell r="K6">
            <v>25.18</v>
          </cell>
          <cell r="M6">
            <v>36.32</v>
          </cell>
        </row>
        <row r="7">
          <cell r="E7">
            <v>25.18</v>
          </cell>
          <cell r="G7">
            <v>25.18</v>
          </cell>
          <cell r="I7">
            <v>25.18</v>
          </cell>
          <cell r="K7">
            <v>25.18</v>
          </cell>
          <cell r="M7">
            <v>36.32</v>
          </cell>
        </row>
        <row r="8">
          <cell r="E8">
            <v>25.18</v>
          </cell>
          <cell r="G8">
            <v>25.18</v>
          </cell>
          <cell r="I8">
            <v>25.18</v>
          </cell>
          <cell r="K8">
            <v>25.18</v>
          </cell>
          <cell r="M8">
            <v>36.32</v>
          </cell>
        </row>
        <row r="9">
          <cell r="E9">
            <v>16.350000000000001</v>
          </cell>
          <cell r="G9">
            <v>16.350000000000001</v>
          </cell>
          <cell r="I9">
            <v>16.350000000000001</v>
          </cell>
          <cell r="K9">
            <v>16.350000000000001</v>
          </cell>
          <cell r="M9">
            <v>23.6</v>
          </cell>
        </row>
        <row r="10">
          <cell r="E10">
            <v>16.350000000000001</v>
          </cell>
          <cell r="G10">
            <v>16.350000000000001</v>
          </cell>
          <cell r="I10">
            <v>16.350000000000001</v>
          </cell>
          <cell r="K10">
            <v>16.350000000000001</v>
          </cell>
          <cell r="M10">
            <v>23.6</v>
          </cell>
        </row>
        <row r="11">
          <cell r="E11">
            <v>16.350000000000001</v>
          </cell>
          <cell r="G11">
            <v>16.350000000000001</v>
          </cell>
          <cell r="I11">
            <v>16.350000000000001</v>
          </cell>
          <cell r="K11">
            <v>16.350000000000001</v>
          </cell>
          <cell r="M11">
            <v>23.6</v>
          </cell>
        </row>
        <row r="12">
          <cell r="E12">
            <v>16.350000000000001</v>
          </cell>
          <cell r="G12">
            <v>16.350000000000001</v>
          </cell>
          <cell r="I12">
            <v>16.350000000000001</v>
          </cell>
          <cell r="K12">
            <v>16.350000000000001</v>
          </cell>
          <cell r="M12">
            <v>23.6</v>
          </cell>
        </row>
        <row r="13">
          <cell r="E13">
            <v>16.350000000000001</v>
          </cell>
          <cell r="G13">
            <v>16.350000000000001</v>
          </cell>
          <cell r="I13">
            <v>16.350000000000001</v>
          </cell>
          <cell r="K13">
            <v>16.350000000000001</v>
          </cell>
          <cell r="M13">
            <v>23.6</v>
          </cell>
        </row>
        <row r="14">
          <cell r="E14">
            <v>15.71</v>
          </cell>
          <cell r="G14">
            <v>15.71</v>
          </cell>
          <cell r="I14">
            <v>15.71</v>
          </cell>
          <cell r="K14">
            <v>15.71</v>
          </cell>
          <cell r="M14">
            <v>22.66</v>
          </cell>
        </row>
        <row r="15">
          <cell r="E15">
            <v>15.71</v>
          </cell>
          <cell r="G15">
            <v>15.71</v>
          </cell>
          <cell r="I15">
            <v>15.71</v>
          </cell>
          <cell r="K15">
            <v>15.71</v>
          </cell>
          <cell r="M15">
            <v>22.66</v>
          </cell>
        </row>
        <row r="16">
          <cell r="E16">
            <v>15.06</v>
          </cell>
          <cell r="G16">
            <v>15.06</v>
          </cell>
          <cell r="I16">
            <v>15.06</v>
          </cell>
          <cell r="K16">
            <v>15.06</v>
          </cell>
          <cell r="M16">
            <v>21.73</v>
          </cell>
        </row>
        <row r="17">
          <cell r="E17">
            <v>15.71</v>
          </cell>
          <cell r="G17">
            <v>15.71</v>
          </cell>
          <cell r="I17">
            <v>15.71</v>
          </cell>
          <cell r="K17">
            <v>15.71</v>
          </cell>
          <cell r="M17">
            <v>22.66</v>
          </cell>
        </row>
        <row r="18">
          <cell r="E18">
            <v>15.71</v>
          </cell>
          <cell r="G18">
            <v>15.71</v>
          </cell>
          <cell r="I18">
            <v>15.71</v>
          </cell>
          <cell r="K18">
            <v>15.71</v>
          </cell>
          <cell r="M18">
            <v>22.66</v>
          </cell>
        </row>
        <row r="19">
          <cell r="E19">
            <v>15.71</v>
          </cell>
          <cell r="G19">
            <v>15.71</v>
          </cell>
          <cell r="I19">
            <v>15.71</v>
          </cell>
          <cell r="K19">
            <v>15.71</v>
          </cell>
          <cell r="M19">
            <v>22.66</v>
          </cell>
        </row>
        <row r="20">
          <cell r="E20">
            <v>16.350000000000001</v>
          </cell>
          <cell r="G20">
            <v>16.350000000000001</v>
          </cell>
          <cell r="I20">
            <v>16.350000000000001</v>
          </cell>
          <cell r="K20">
            <v>16.350000000000001</v>
          </cell>
          <cell r="M20">
            <v>23.6</v>
          </cell>
        </row>
        <row r="21">
          <cell r="E21">
            <v>16.350000000000001</v>
          </cell>
          <cell r="G21">
            <v>16.350000000000001</v>
          </cell>
          <cell r="I21">
            <v>16.350000000000001</v>
          </cell>
          <cell r="K21">
            <v>16.350000000000001</v>
          </cell>
          <cell r="M21">
            <v>23.6</v>
          </cell>
        </row>
        <row r="22">
          <cell r="E22">
            <v>16.350000000000001</v>
          </cell>
          <cell r="G22">
            <v>16.350000000000001</v>
          </cell>
          <cell r="I22">
            <v>16.350000000000001</v>
          </cell>
          <cell r="K22">
            <v>16.350000000000001</v>
          </cell>
          <cell r="M22">
            <v>23.6</v>
          </cell>
        </row>
        <row r="23">
          <cell r="E23">
            <v>16.350000000000001</v>
          </cell>
          <cell r="G23">
            <v>16.350000000000001</v>
          </cell>
          <cell r="I23">
            <v>16.350000000000001</v>
          </cell>
          <cell r="K23">
            <v>16.350000000000001</v>
          </cell>
          <cell r="M23">
            <v>23.6</v>
          </cell>
        </row>
        <row r="24">
          <cell r="E24">
            <v>16.350000000000001</v>
          </cell>
          <cell r="G24">
            <v>16.350000000000001</v>
          </cell>
          <cell r="I24">
            <v>16.350000000000001</v>
          </cell>
          <cell r="K24">
            <v>16.350000000000001</v>
          </cell>
          <cell r="M24">
            <v>23.6</v>
          </cell>
        </row>
        <row r="27">
          <cell r="E27">
            <v>61.81</v>
          </cell>
          <cell r="G27">
            <v>61.81</v>
          </cell>
          <cell r="I27">
            <v>79.62</v>
          </cell>
          <cell r="K27">
            <v>88.1</v>
          </cell>
        </row>
        <row r="30">
          <cell r="E30">
            <v>62.28</v>
          </cell>
          <cell r="G30">
            <v>62.28</v>
          </cell>
          <cell r="I30">
            <v>80.22</v>
          </cell>
          <cell r="K30">
            <v>88.76</v>
          </cell>
        </row>
        <row r="33">
          <cell r="E33">
            <v>62.73</v>
          </cell>
          <cell r="G33">
            <v>62.73</v>
          </cell>
          <cell r="I33">
            <v>80.81</v>
          </cell>
          <cell r="K33">
            <v>89.41</v>
          </cell>
        </row>
        <row r="36">
          <cell r="E36">
            <v>44.99</v>
          </cell>
          <cell r="G36">
            <v>44.99</v>
          </cell>
          <cell r="I36">
            <v>57.95</v>
          </cell>
          <cell r="K36">
            <v>64.12</v>
          </cell>
        </row>
        <row r="39">
          <cell r="E39">
            <v>34.46</v>
          </cell>
          <cell r="G39">
            <v>34.46</v>
          </cell>
          <cell r="I39">
            <v>44.39</v>
          </cell>
          <cell r="K39">
            <v>49.12</v>
          </cell>
        </row>
        <row r="41">
          <cell r="E41">
            <v>103.09</v>
          </cell>
          <cell r="G41">
            <v>103.09</v>
          </cell>
          <cell r="I41">
            <v>132.79</v>
          </cell>
          <cell r="K41">
            <v>146.93</v>
          </cell>
        </row>
        <row r="42">
          <cell r="E42">
            <v>104.06</v>
          </cell>
          <cell r="G42">
            <v>104.06</v>
          </cell>
          <cell r="I42">
            <v>134.04</v>
          </cell>
          <cell r="K42">
            <v>148.31</v>
          </cell>
        </row>
        <row r="43">
          <cell r="E43">
            <v>105.03</v>
          </cell>
          <cell r="G43">
            <v>105.03</v>
          </cell>
          <cell r="I43">
            <v>135.30000000000001</v>
          </cell>
          <cell r="K43">
            <v>149.69999999999999</v>
          </cell>
        </row>
        <row r="44">
          <cell r="E44">
            <v>48.7</v>
          </cell>
          <cell r="G44">
            <v>48.7</v>
          </cell>
          <cell r="I44">
            <v>62.73</v>
          </cell>
          <cell r="K44">
            <v>69.41</v>
          </cell>
        </row>
        <row r="46">
          <cell r="E46">
            <v>38.729999999999997</v>
          </cell>
          <cell r="G46">
            <v>38.729999999999997</v>
          </cell>
          <cell r="I46">
            <v>49.89</v>
          </cell>
          <cell r="K46">
            <v>55.2</v>
          </cell>
        </row>
        <row r="47">
          <cell r="E47">
            <v>16.41</v>
          </cell>
          <cell r="G47">
            <v>16.41</v>
          </cell>
          <cell r="I47">
            <v>21.13</v>
          </cell>
          <cell r="K47">
            <v>23.38</v>
          </cell>
        </row>
        <row r="48">
          <cell r="E48">
            <v>12.98</v>
          </cell>
          <cell r="G48">
            <v>12.98</v>
          </cell>
          <cell r="I48">
            <v>16.72</v>
          </cell>
          <cell r="K48">
            <v>18.5</v>
          </cell>
        </row>
        <row r="51">
          <cell r="E51">
            <v>87.92</v>
          </cell>
          <cell r="G51">
            <v>87.92</v>
          </cell>
          <cell r="I51">
            <v>103.17</v>
          </cell>
          <cell r="K51">
            <v>115.16</v>
          </cell>
        </row>
        <row r="54">
          <cell r="E54">
            <v>88.74</v>
          </cell>
          <cell r="G54">
            <v>88.74</v>
          </cell>
          <cell r="I54">
            <v>104.14</v>
          </cell>
          <cell r="K54">
            <v>116.25</v>
          </cell>
        </row>
        <row r="57">
          <cell r="E57">
            <v>89.58</v>
          </cell>
          <cell r="G57">
            <v>89.58</v>
          </cell>
          <cell r="I57">
            <v>105.11</v>
          </cell>
          <cell r="K57">
            <v>117.34</v>
          </cell>
        </row>
        <row r="60">
          <cell r="E60">
            <v>57.48</v>
          </cell>
          <cell r="G60">
            <v>57.48</v>
          </cell>
          <cell r="I60">
            <v>67.44</v>
          </cell>
          <cell r="K60">
            <v>75.290000000000006</v>
          </cell>
        </row>
        <row r="63">
          <cell r="E63">
            <v>41.53</v>
          </cell>
          <cell r="G63">
            <v>41.53</v>
          </cell>
          <cell r="I63">
            <v>48.74</v>
          </cell>
          <cell r="K63">
            <v>54.41</v>
          </cell>
        </row>
        <row r="66">
          <cell r="E66">
            <v>87.92</v>
          </cell>
          <cell r="G66">
            <v>87.92</v>
          </cell>
          <cell r="I66">
            <v>103.17</v>
          </cell>
          <cell r="K66">
            <v>115.16</v>
          </cell>
        </row>
        <row r="67">
          <cell r="E67">
            <v>88.75</v>
          </cell>
          <cell r="G67">
            <v>88.75</v>
          </cell>
          <cell r="I67">
            <v>104.14</v>
          </cell>
          <cell r="K67">
            <v>116.25</v>
          </cell>
        </row>
        <row r="68">
          <cell r="E68">
            <v>89.58</v>
          </cell>
          <cell r="G68">
            <v>89.58</v>
          </cell>
          <cell r="I68">
            <v>105.12</v>
          </cell>
          <cell r="K68">
            <v>117.33</v>
          </cell>
        </row>
        <row r="69">
          <cell r="E69">
            <v>41.53</v>
          </cell>
          <cell r="G69">
            <v>41.53</v>
          </cell>
          <cell r="I69">
            <v>48.74</v>
          </cell>
          <cell r="K69">
            <v>54.4</v>
          </cell>
        </row>
        <row r="70">
          <cell r="E70">
            <v>0</v>
          </cell>
          <cell r="G70">
            <v>0</v>
          </cell>
          <cell r="I70">
            <v>0</v>
          </cell>
          <cell r="K70">
            <v>0</v>
          </cell>
        </row>
        <row r="71">
          <cell r="E71">
            <v>0</v>
          </cell>
          <cell r="G71">
            <v>0</v>
          </cell>
          <cell r="I71">
            <v>0</v>
          </cell>
          <cell r="K71">
            <v>0</v>
          </cell>
        </row>
        <row r="72">
          <cell r="E72">
            <v>11.07</v>
          </cell>
          <cell r="G72">
            <v>11.07</v>
          </cell>
          <cell r="I72">
            <v>12.99</v>
          </cell>
          <cell r="K72">
            <v>14.5</v>
          </cell>
        </row>
        <row r="75">
          <cell r="E75">
            <v>235.57</v>
          </cell>
          <cell r="G75">
            <v>272.88</v>
          </cell>
          <cell r="I75">
            <v>372.95</v>
          </cell>
          <cell r="K75">
            <v>392.98</v>
          </cell>
        </row>
        <row r="78">
          <cell r="E78">
            <v>238.46</v>
          </cell>
          <cell r="G78">
            <v>276.22000000000003</v>
          </cell>
          <cell r="I78">
            <v>377.52</v>
          </cell>
          <cell r="K78">
            <v>397.8</v>
          </cell>
        </row>
        <row r="81">
          <cell r="E81">
            <v>241.43</v>
          </cell>
          <cell r="G81">
            <v>279.64999999999998</v>
          </cell>
          <cell r="I81">
            <v>382.22</v>
          </cell>
          <cell r="K81">
            <v>402.75</v>
          </cell>
        </row>
        <row r="84">
          <cell r="E84">
            <v>127.86</v>
          </cell>
          <cell r="G84">
            <v>148.1</v>
          </cell>
          <cell r="I84">
            <v>202.43</v>
          </cell>
          <cell r="K84">
            <v>213.3</v>
          </cell>
        </row>
        <row r="87">
          <cell r="E87">
            <v>81.27</v>
          </cell>
          <cell r="G87">
            <v>94.13</v>
          </cell>
          <cell r="I87">
            <v>128.65</v>
          </cell>
          <cell r="K87">
            <v>135.56</v>
          </cell>
        </row>
        <row r="90">
          <cell r="E90">
            <v>74.08</v>
          </cell>
          <cell r="G90">
            <v>85.81</v>
          </cell>
          <cell r="I90">
            <v>117.28</v>
          </cell>
          <cell r="K90">
            <v>123.58</v>
          </cell>
        </row>
        <row r="94">
          <cell r="E94">
            <v>235.57</v>
          </cell>
          <cell r="G94">
            <v>255.74</v>
          </cell>
          <cell r="I94">
            <v>349.29</v>
          </cell>
          <cell r="K94">
            <v>368.24</v>
          </cell>
        </row>
        <row r="97">
          <cell r="E97">
            <v>238.46</v>
          </cell>
          <cell r="G97">
            <v>258.87</v>
          </cell>
          <cell r="I97">
            <v>353.57</v>
          </cell>
          <cell r="K97">
            <v>372.76</v>
          </cell>
        </row>
        <row r="100">
          <cell r="E100">
            <v>241.43</v>
          </cell>
          <cell r="G100">
            <v>262.08999999999997</v>
          </cell>
          <cell r="I100">
            <v>357.97</v>
          </cell>
          <cell r="K100">
            <v>377.39</v>
          </cell>
        </row>
        <row r="103">
          <cell r="E103">
            <v>127.86</v>
          </cell>
          <cell r="G103">
            <v>138.80000000000001</v>
          </cell>
          <cell r="I103">
            <v>189.59</v>
          </cell>
          <cell r="K103">
            <v>199.87</v>
          </cell>
        </row>
        <row r="106">
          <cell r="E106">
            <v>81.27</v>
          </cell>
          <cell r="G106">
            <v>88.22</v>
          </cell>
          <cell r="I106">
            <v>120.49</v>
          </cell>
          <cell r="K106">
            <v>127.03</v>
          </cell>
        </row>
        <row r="109">
          <cell r="E109">
            <v>74.08</v>
          </cell>
          <cell r="G109">
            <v>80.42</v>
          </cell>
          <cell r="I109">
            <v>109.84</v>
          </cell>
          <cell r="K109">
            <v>115.8</v>
          </cell>
        </row>
      </sheetData>
      <sheetData sheetId="10"/>
      <sheetData sheetId="11">
        <row r="78">
          <cell r="C78">
            <v>2.2599999999999998</v>
          </cell>
          <cell r="D78">
            <v>2.2599999999999998</v>
          </cell>
          <cell r="E78">
            <v>2.2599999999999998</v>
          </cell>
          <cell r="F78">
            <v>2.35</v>
          </cell>
        </row>
        <row r="79">
          <cell r="C79">
            <v>1.58</v>
          </cell>
          <cell r="D79">
            <v>1.58</v>
          </cell>
          <cell r="E79">
            <v>1.58</v>
          </cell>
          <cell r="F79">
            <v>1.65</v>
          </cell>
        </row>
        <row r="82">
          <cell r="C82">
            <v>4.53</v>
          </cell>
          <cell r="D82">
            <v>4.53</v>
          </cell>
          <cell r="E82">
            <v>4.53</v>
          </cell>
          <cell r="F82">
            <v>4.72</v>
          </cell>
        </row>
        <row r="83">
          <cell r="C83">
            <v>6.44</v>
          </cell>
          <cell r="D83">
            <v>6.44</v>
          </cell>
          <cell r="E83">
            <v>6.44</v>
          </cell>
          <cell r="F83">
            <v>6.71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H138"/>
  <sheetViews>
    <sheetView tabSelected="1" topLeftCell="A53" zoomScaleNormal="100" workbookViewId="0">
      <selection activeCell="K10" sqref="K10"/>
    </sheetView>
  </sheetViews>
  <sheetFormatPr defaultRowHeight="15.75" x14ac:dyDescent="0.25"/>
  <cols>
    <col min="1" max="1" width="49.85546875" style="1" customWidth="1"/>
    <col min="2" max="2" width="13.7109375" style="1" customWidth="1"/>
    <col min="3" max="5" width="11.85546875" style="20" customWidth="1"/>
    <col min="6" max="7" width="12.28515625" style="1" customWidth="1"/>
    <col min="8" max="16384" width="9.140625" style="1"/>
  </cols>
  <sheetData>
    <row r="1" spans="1:8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3" spans="1:8" ht="32.25" customHeight="1" x14ac:dyDescent="0.2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 t="s">
        <v>8</v>
      </c>
    </row>
    <row r="4" spans="1:8" x14ac:dyDescent="0.25">
      <c r="A4" s="39" t="s">
        <v>9</v>
      </c>
      <c r="B4" s="39"/>
      <c r="C4" s="39"/>
      <c r="D4" s="39"/>
      <c r="E4" s="39"/>
      <c r="F4" s="39"/>
      <c r="G4" s="39"/>
      <c r="H4" s="39"/>
    </row>
    <row r="5" spans="1:8" ht="31.5" x14ac:dyDescent="0.25">
      <c r="A5" s="5" t="s">
        <v>10</v>
      </c>
      <c r="B5" s="6" t="s">
        <v>11</v>
      </c>
      <c r="C5" s="7">
        <f>'[1]Расчет  КУ в жилых помещениях'!E5</f>
        <v>25.18</v>
      </c>
      <c r="D5" s="7">
        <f>'[1]Расчет  КУ в жилых помещениях'!G5</f>
        <v>25.18</v>
      </c>
      <c r="E5" s="7">
        <f>'[1]Расчет  КУ в жилых помещениях'!I5</f>
        <v>25.18</v>
      </c>
      <c r="F5" s="8">
        <f>'[1]Расчет  КУ в жилых помещениях'!K5</f>
        <v>25.18</v>
      </c>
      <c r="G5" s="8">
        <f>'[1]Расчет  КУ в жилых помещениях'!M5</f>
        <v>36.32</v>
      </c>
      <c r="H5" s="9">
        <f>G5/C5</f>
        <v>1.4424146147736299</v>
      </c>
    </row>
    <row r="6" spans="1:8" ht="31.5" x14ac:dyDescent="0.25">
      <c r="A6" s="5" t="s">
        <v>12</v>
      </c>
      <c r="B6" s="6" t="s">
        <v>11</v>
      </c>
      <c r="C6" s="7">
        <f>'[1]Расчет  КУ в жилых помещениях'!E6</f>
        <v>25.18</v>
      </c>
      <c r="D6" s="7">
        <f>'[1]Расчет  КУ в жилых помещениях'!G6</f>
        <v>25.18</v>
      </c>
      <c r="E6" s="7">
        <f>'[1]Расчет  КУ в жилых помещениях'!I6</f>
        <v>25.18</v>
      </c>
      <c r="F6" s="8">
        <f>'[1]Расчет  КУ в жилых помещениях'!K6</f>
        <v>25.18</v>
      </c>
      <c r="G6" s="8">
        <f>'[1]Расчет  КУ в жилых помещениях'!M6</f>
        <v>36.32</v>
      </c>
      <c r="H6" s="9">
        <f t="shared" ref="H6:H24" si="0">G6/C6</f>
        <v>1.4424146147736299</v>
      </c>
    </row>
    <row r="7" spans="1:8" ht="31.5" x14ac:dyDescent="0.25">
      <c r="A7" s="5" t="s">
        <v>13</v>
      </c>
      <c r="B7" s="6" t="s">
        <v>11</v>
      </c>
      <c r="C7" s="7">
        <f>'[1]Расчет  КУ в жилых помещениях'!E7</f>
        <v>25.18</v>
      </c>
      <c r="D7" s="7">
        <f>'[1]Расчет  КУ в жилых помещениях'!G7</f>
        <v>25.18</v>
      </c>
      <c r="E7" s="7">
        <f>'[1]Расчет  КУ в жилых помещениях'!I7</f>
        <v>25.18</v>
      </c>
      <c r="F7" s="8">
        <f>'[1]Расчет  КУ в жилых помещениях'!K7</f>
        <v>25.18</v>
      </c>
      <c r="G7" s="8">
        <f>'[1]Расчет  КУ в жилых помещениях'!M7</f>
        <v>36.32</v>
      </c>
      <c r="H7" s="9">
        <f t="shared" si="0"/>
        <v>1.4424146147736299</v>
      </c>
    </row>
    <row r="8" spans="1:8" ht="31.5" x14ac:dyDescent="0.25">
      <c r="A8" s="5" t="s">
        <v>14</v>
      </c>
      <c r="B8" s="6" t="s">
        <v>11</v>
      </c>
      <c r="C8" s="7">
        <f>'[1]Расчет  КУ в жилых помещениях'!E8</f>
        <v>25.18</v>
      </c>
      <c r="D8" s="7">
        <f>'[1]Расчет  КУ в жилых помещениях'!G8</f>
        <v>25.18</v>
      </c>
      <c r="E8" s="7">
        <f>'[1]Расчет  КУ в жилых помещениях'!I8</f>
        <v>25.18</v>
      </c>
      <c r="F8" s="8">
        <f>'[1]Расчет  КУ в жилых помещениях'!K8</f>
        <v>25.18</v>
      </c>
      <c r="G8" s="8">
        <f>'[1]Расчет  КУ в жилых помещениях'!M8</f>
        <v>36.32</v>
      </c>
      <c r="H8" s="9">
        <f t="shared" si="0"/>
        <v>1.4424146147736299</v>
      </c>
    </row>
    <row r="9" spans="1:8" ht="31.5" x14ac:dyDescent="0.25">
      <c r="A9" s="5" t="s">
        <v>15</v>
      </c>
      <c r="B9" s="6" t="s">
        <v>11</v>
      </c>
      <c r="C9" s="7">
        <f>'[1]Расчет  КУ в жилых помещениях'!E9</f>
        <v>16.350000000000001</v>
      </c>
      <c r="D9" s="7">
        <f>'[1]Расчет  КУ в жилых помещениях'!G9</f>
        <v>16.350000000000001</v>
      </c>
      <c r="E9" s="7">
        <f>'[1]Расчет  КУ в жилых помещениях'!I9</f>
        <v>16.350000000000001</v>
      </c>
      <c r="F9" s="8">
        <f>'[1]Расчет  КУ в жилых помещениях'!K9</f>
        <v>16.350000000000001</v>
      </c>
      <c r="G9" s="8">
        <f>'[1]Расчет  КУ в жилых помещениях'!M9</f>
        <v>23.6</v>
      </c>
      <c r="H9" s="9">
        <f t="shared" si="0"/>
        <v>1.4434250764525993</v>
      </c>
    </row>
    <row r="10" spans="1:8" ht="31.5" x14ac:dyDescent="0.25">
      <c r="A10" s="5" t="s">
        <v>16</v>
      </c>
      <c r="B10" s="6" t="s">
        <v>11</v>
      </c>
      <c r="C10" s="7">
        <f>'[1]Расчет  КУ в жилых помещениях'!E10</f>
        <v>16.350000000000001</v>
      </c>
      <c r="D10" s="7">
        <f>'[1]Расчет  КУ в жилых помещениях'!G10</f>
        <v>16.350000000000001</v>
      </c>
      <c r="E10" s="7">
        <f>'[1]Расчет  КУ в жилых помещениях'!I10</f>
        <v>16.350000000000001</v>
      </c>
      <c r="F10" s="8">
        <f>'[1]Расчет  КУ в жилых помещениях'!K10</f>
        <v>16.350000000000001</v>
      </c>
      <c r="G10" s="8">
        <f>'[1]Расчет  КУ в жилых помещениях'!M10</f>
        <v>23.6</v>
      </c>
      <c r="H10" s="9">
        <f t="shared" si="0"/>
        <v>1.4434250764525993</v>
      </c>
    </row>
    <row r="11" spans="1:8" ht="31.5" x14ac:dyDescent="0.25">
      <c r="A11" s="5" t="s">
        <v>17</v>
      </c>
      <c r="B11" s="6" t="s">
        <v>11</v>
      </c>
      <c r="C11" s="7">
        <f>'[1]Расчет  КУ в жилых помещениях'!E11</f>
        <v>16.350000000000001</v>
      </c>
      <c r="D11" s="7">
        <f>'[1]Расчет  КУ в жилых помещениях'!G11</f>
        <v>16.350000000000001</v>
      </c>
      <c r="E11" s="7">
        <f>'[1]Расчет  КУ в жилых помещениях'!I11</f>
        <v>16.350000000000001</v>
      </c>
      <c r="F11" s="8">
        <f>'[1]Расчет  КУ в жилых помещениях'!K11</f>
        <v>16.350000000000001</v>
      </c>
      <c r="G11" s="8">
        <f>'[1]Расчет  КУ в жилых помещениях'!M11</f>
        <v>23.6</v>
      </c>
      <c r="H11" s="9">
        <f t="shared" si="0"/>
        <v>1.4434250764525993</v>
      </c>
    </row>
    <row r="12" spans="1:8" ht="31.5" x14ac:dyDescent="0.25">
      <c r="A12" s="5" t="s">
        <v>18</v>
      </c>
      <c r="B12" s="6" t="s">
        <v>11</v>
      </c>
      <c r="C12" s="7">
        <f>'[1]Расчет  КУ в жилых помещениях'!E12</f>
        <v>16.350000000000001</v>
      </c>
      <c r="D12" s="7">
        <f>'[1]Расчет  КУ в жилых помещениях'!G12</f>
        <v>16.350000000000001</v>
      </c>
      <c r="E12" s="7">
        <f>'[1]Расчет  КУ в жилых помещениях'!I12</f>
        <v>16.350000000000001</v>
      </c>
      <c r="F12" s="8">
        <f>'[1]Расчет  КУ в жилых помещениях'!K12</f>
        <v>16.350000000000001</v>
      </c>
      <c r="G12" s="8">
        <f>'[1]Расчет  КУ в жилых помещениях'!M12</f>
        <v>23.6</v>
      </c>
      <c r="H12" s="9">
        <f t="shared" si="0"/>
        <v>1.4434250764525993</v>
      </c>
    </row>
    <row r="13" spans="1:8" ht="31.5" x14ac:dyDescent="0.25">
      <c r="A13" s="5" t="s">
        <v>19</v>
      </c>
      <c r="B13" s="6" t="s">
        <v>11</v>
      </c>
      <c r="C13" s="7">
        <f>'[1]Расчет  КУ в жилых помещениях'!E13</f>
        <v>16.350000000000001</v>
      </c>
      <c r="D13" s="7">
        <f>'[1]Расчет  КУ в жилых помещениях'!G13</f>
        <v>16.350000000000001</v>
      </c>
      <c r="E13" s="7">
        <f>'[1]Расчет  КУ в жилых помещениях'!I13</f>
        <v>16.350000000000001</v>
      </c>
      <c r="F13" s="8">
        <f>'[1]Расчет  КУ в жилых помещениях'!K13</f>
        <v>16.350000000000001</v>
      </c>
      <c r="G13" s="8">
        <f>'[1]Расчет  КУ в жилых помещениях'!M13</f>
        <v>23.6</v>
      </c>
      <c r="H13" s="9">
        <f t="shared" si="0"/>
        <v>1.4434250764525993</v>
      </c>
    </row>
    <row r="14" spans="1:8" ht="33" customHeight="1" x14ac:dyDescent="0.25">
      <c r="A14" s="5" t="s">
        <v>20</v>
      </c>
      <c r="B14" s="6" t="s">
        <v>11</v>
      </c>
      <c r="C14" s="10">
        <f>'[1]Расчет  КУ в жилых помещениях'!E14</f>
        <v>15.71</v>
      </c>
      <c r="D14" s="10">
        <f>'[1]Расчет  КУ в жилых помещениях'!G14</f>
        <v>15.71</v>
      </c>
      <c r="E14" s="10">
        <f>'[1]Расчет  КУ в жилых помещениях'!I14</f>
        <v>15.71</v>
      </c>
      <c r="F14" s="8">
        <f>'[1]Расчет  КУ в жилых помещениях'!K14</f>
        <v>15.71</v>
      </c>
      <c r="G14" s="8">
        <f>'[1]Расчет  КУ в жилых помещениях'!M14</f>
        <v>22.66</v>
      </c>
      <c r="H14" s="9">
        <f t="shared" si="0"/>
        <v>1.4423933800127307</v>
      </c>
    </row>
    <row r="15" spans="1:8" ht="33" customHeight="1" x14ac:dyDescent="0.25">
      <c r="A15" s="5" t="s">
        <v>21</v>
      </c>
      <c r="B15" s="6" t="s">
        <v>11</v>
      </c>
      <c r="C15" s="7">
        <f>'[1]Расчет  КУ в жилых помещениях'!E15</f>
        <v>15.71</v>
      </c>
      <c r="D15" s="7">
        <f>'[1]Расчет  КУ в жилых помещениях'!G15</f>
        <v>15.71</v>
      </c>
      <c r="E15" s="7">
        <f>'[1]Расчет  КУ в жилых помещениях'!I15</f>
        <v>15.71</v>
      </c>
      <c r="F15" s="8">
        <f>'[1]Расчет  КУ в жилых помещениях'!K15</f>
        <v>15.71</v>
      </c>
      <c r="G15" s="8">
        <f>'[1]Расчет  КУ в жилых помещениях'!M15</f>
        <v>22.66</v>
      </c>
      <c r="H15" s="9">
        <f t="shared" si="0"/>
        <v>1.4423933800127307</v>
      </c>
    </row>
    <row r="16" spans="1:8" ht="33" customHeight="1" x14ac:dyDescent="0.25">
      <c r="A16" s="5" t="s">
        <v>22</v>
      </c>
      <c r="B16" s="6" t="s">
        <v>11</v>
      </c>
      <c r="C16" s="7">
        <f>'[1]Расчет  КУ в жилых помещениях'!E16</f>
        <v>15.06</v>
      </c>
      <c r="D16" s="7">
        <f>'[1]Расчет  КУ в жилых помещениях'!G16</f>
        <v>15.06</v>
      </c>
      <c r="E16" s="7">
        <f>'[1]Расчет  КУ в жилых помещениях'!I16</f>
        <v>15.06</v>
      </c>
      <c r="F16" s="8">
        <f>'[1]Расчет  КУ в жилых помещениях'!K16</f>
        <v>15.06</v>
      </c>
      <c r="G16" s="8">
        <f>'[1]Расчет  КУ в жилых помещениях'!M16</f>
        <v>21.73</v>
      </c>
      <c r="H16" s="9">
        <f t="shared" si="0"/>
        <v>1.4428950863213812</v>
      </c>
    </row>
    <row r="17" spans="1:8" ht="33" customHeight="1" x14ac:dyDescent="0.25">
      <c r="A17" s="5" t="s">
        <v>23</v>
      </c>
      <c r="B17" s="6" t="s">
        <v>11</v>
      </c>
      <c r="C17" s="7">
        <f>'[1]Расчет  КУ в жилых помещениях'!E17</f>
        <v>15.71</v>
      </c>
      <c r="D17" s="7">
        <f>'[1]Расчет  КУ в жилых помещениях'!G17</f>
        <v>15.71</v>
      </c>
      <c r="E17" s="7">
        <f>'[1]Расчет  КУ в жилых помещениях'!I17</f>
        <v>15.71</v>
      </c>
      <c r="F17" s="8">
        <f>'[1]Расчет  КУ в жилых помещениях'!K17</f>
        <v>15.71</v>
      </c>
      <c r="G17" s="8">
        <f>'[1]Расчет  КУ в жилых помещениях'!M17</f>
        <v>22.66</v>
      </c>
      <c r="H17" s="9">
        <f t="shared" si="0"/>
        <v>1.4423933800127307</v>
      </c>
    </row>
    <row r="18" spans="1:8" ht="33" customHeight="1" x14ac:dyDescent="0.25">
      <c r="A18" s="5" t="s">
        <v>24</v>
      </c>
      <c r="B18" s="6" t="s">
        <v>11</v>
      </c>
      <c r="C18" s="7">
        <f>'[1]Расчет  КУ в жилых помещениях'!E18</f>
        <v>15.71</v>
      </c>
      <c r="D18" s="7">
        <f>'[1]Расчет  КУ в жилых помещениях'!G18</f>
        <v>15.71</v>
      </c>
      <c r="E18" s="7">
        <f>'[1]Расчет  КУ в жилых помещениях'!I18</f>
        <v>15.71</v>
      </c>
      <c r="F18" s="8">
        <f>'[1]Расчет  КУ в жилых помещениях'!K18</f>
        <v>15.71</v>
      </c>
      <c r="G18" s="8">
        <f>'[1]Расчет  КУ в жилых помещениях'!M18</f>
        <v>22.66</v>
      </c>
      <c r="H18" s="9">
        <f t="shared" si="0"/>
        <v>1.4423933800127307</v>
      </c>
    </row>
    <row r="19" spans="1:8" ht="33" customHeight="1" x14ac:dyDescent="0.25">
      <c r="A19" s="5" t="s">
        <v>25</v>
      </c>
      <c r="B19" s="6" t="s">
        <v>11</v>
      </c>
      <c r="C19" s="7">
        <f>'[1]Расчет  КУ в жилых помещениях'!E19</f>
        <v>15.71</v>
      </c>
      <c r="D19" s="7">
        <f>'[1]Расчет  КУ в жилых помещениях'!G19</f>
        <v>15.71</v>
      </c>
      <c r="E19" s="7">
        <f>'[1]Расчет  КУ в жилых помещениях'!I19</f>
        <v>15.71</v>
      </c>
      <c r="F19" s="8">
        <f>'[1]Расчет  КУ в жилых помещениях'!K19</f>
        <v>15.71</v>
      </c>
      <c r="G19" s="8">
        <f>'[1]Расчет  КУ в жилых помещениях'!M19</f>
        <v>22.66</v>
      </c>
      <c r="H19" s="9">
        <f t="shared" si="0"/>
        <v>1.4423933800127307</v>
      </c>
    </row>
    <row r="20" spans="1:8" ht="33" customHeight="1" x14ac:dyDescent="0.25">
      <c r="A20" s="5" t="s">
        <v>26</v>
      </c>
      <c r="B20" s="6" t="s">
        <v>11</v>
      </c>
      <c r="C20" s="7">
        <f>'[1]Расчет  КУ в жилых помещениях'!E20</f>
        <v>16.350000000000001</v>
      </c>
      <c r="D20" s="7">
        <f>'[1]Расчет  КУ в жилых помещениях'!G20</f>
        <v>16.350000000000001</v>
      </c>
      <c r="E20" s="7">
        <f>'[1]Расчет  КУ в жилых помещениях'!I20</f>
        <v>16.350000000000001</v>
      </c>
      <c r="F20" s="8">
        <f>'[1]Расчет  КУ в жилых помещениях'!K20</f>
        <v>16.350000000000001</v>
      </c>
      <c r="G20" s="8">
        <f>'[1]Расчет  КУ в жилых помещениях'!M20</f>
        <v>23.6</v>
      </c>
      <c r="H20" s="9">
        <f t="shared" si="0"/>
        <v>1.4434250764525993</v>
      </c>
    </row>
    <row r="21" spans="1:8" ht="33" customHeight="1" x14ac:dyDescent="0.25">
      <c r="A21" s="5" t="s">
        <v>27</v>
      </c>
      <c r="B21" s="6" t="s">
        <v>11</v>
      </c>
      <c r="C21" s="7">
        <f>'[1]Расчет  КУ в жилых помещениях'!E21</f>
        <v>16.350000000000001</v>
      </c>
      <c r="D21" s="7">
        <f>'[1]Расчет  КУ в жилых помещениях'!G21</f>
        <v>16.350000000000001</v>
      </c>
      <c r="E21" s="7">
        <f>'[1]Расчет  КУ в жилых помещениях'!I21</f>
        <v>16.350000000000001</v>
      </c>
      <c r="F21" s="8">
        <f>'[1]Расчет  КУ в жилых помещениях'!K21</f>
        <v>16.350000000000001</v>
      </c>
      <c r="G21" s="8">
        <f>'[1]Расчет  КУ в жилых помещениях'!M21</f>
        <v>23.6</v>
      </c>
      <c r="H21" s="9">
        <f t="shared" si="0"/>
        <v>1.4434250764525993</v>
      </c>
    </row>
    <row r="22" spans="1:8" ht="33" customHeight="1" x14ac:dyDescent="0.25">
      <c r="A22" s="5" t="s">
        <v>28</v>
      </c>
      <c r="B22" s="6" t="s">
        <v>11</v>
      </c>
      <c r="C22" s="7">
        <f>'[1]Расчет  КУ в жилых помещениях'!E22</f>
        <v>16.350000000000001</v>
      </c>
      <c r="D22" s="7">
        <f>'[1]Расчет  КУ в жилых помещениях'!G22</f>
        <v>16.350000000000001</v>
      </c>
      <c r="E22" s="7">
        <f>'[1]Расчет  КУ в жилых помещениях'!I22</f>
        <v>16.350000000000001</v>
      </c>
      <c r="F22" s="8">
        <f>'[1]Расчет  КУ в жилых помещениях'!K22</f>
        <v>16.350000000000001</v>
      </c>
      <c r="G22" s="8">
        <f>'[1]Расчет  КУ в жилых помещениях'!M22</f>
        <v>23.6</v>
      </c>
      <c r="H22" s="9">
        <f t="shared" si="0"/>
        <v>1.4434250764525993</v>
      </c>
    </row>
    <row r="23" spans="1:8" ht="33" customHeight="1" x14ac:dyDescent="0.25">
      <c r="A23" s="5" t="s">
        <v>29</v>
      </c>
      <c r="B23" s="6" t="s">
        <v>11</v>
      </c>
      <c r="C23" s="7">
        <f>'[1]Расчет  КУ в жилых помещениях'!E23</f>
        <v>16.350000000000001</v>
      </c>
      <c r="D23" s="7">
        <f>'[1]Расчет  КУ в жилых помещениях'!G23</f>
        <v>16.350000000000001</v>
      </c>
      <c r="E23" s="7">
        <f>'[1]Расчет  КУ в жилых помещениях'!I23</f>
        <v>16.350000000000001</v>
      </c>
      <c r="F23" s="8">
        <f>'[1]Расчет  КУ в жилых помещениях'!K23</f>
        <v>16.350000000000001</v>
      </c>
      <c r="G23" s="8">
        <f>'[1]Расчет  КУ в жилых помещениях'!M23</f>
        <v>23.6</v>
      </c>
      <c r="H23" s="9">
        <f t="shared" si="0"/>
        <v>1.4434250764525993</v>
      </c>
    </row>
    <row r="24" spans="1:8" ht="33" customHeight="1" x14ac:dyDescent="0.25">
      <c r="A24" s="5" t="s">
        <v>30</v>
      </c>
      <c r="B24" s="6" t="s">
        <v>11</v>
      </c>
      <c r="C24" s="7">
        <f>'[1]Расчет  КУ в жилых помещениях'!E24</f>
        <v>16.350000000000001</v>
      </c>
      <c r="D24" s="7">
        <f>'[1]Расчет  КУ в жилых помещениях'!G24</f>
        <v>16.350000000000001</v>
      </c>
      <c r="E24" s="7">
        <f>'[1]Расчет  КУ в жилых помещениях'!I24</f>
        <v>16.350000000000001</v>
      </c>
      <c r="F24" s="7">
        <f>'[1]Расчет  КУ в жилых помещениях'!K24</f>
        <v>16.350000000000001</v>
      </c>
      <c r="G24" s="7">
        <f>'[1]Расчет  КУ в жилых помещениях'!M24</f>
        <v>23.6</v>
      </c>
      <c r="H24" s="9">
        <f t="shared" si="0"/>
        <v>1.4434250764525993</v>
      </c>
    </row>
    <row r="25" spans="1:8" ht="15.75" customHeight="1" x14ac:dyDescent="0.25">
      <c r="A25" s="11"/>
      <c r="B25" s="12"/>
      <c r="C25" s="13"/>
      <c r="D25" s="13"/>
      <c r="E25" s="13"/>
      <c r="F25" s="13"/>
      <c r="G25" s="13"/>
      <c r="H25" s="14"/>
    </row>
    <row r="26" spans="1:8" ht="31.5" x14ac:dyDescent="0.25">
      <c r="A26" s="15" t="s">
        <v>31</v>
      </c>
      <c r="B26" s="3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3" t="s">
        <v>8</v>
      </c>
    </row>
    <row r="27" spans="1:8" ht="26.25" x14ac:dyDescent="0.25">
      <c r="A27" s="16" t="s">
        <v>32</v>
      </c>
      <c r="B27" s="17" t="s">
        <v>33</v>
      </c>
      <c r="C27" s="18">
        <f>'[1]Расчет  КУ в жилых помещениях'!E75</f>
        <v>235.57</v>
      </c>
      <c r="D27" s="18">
        <f>'[1]Расчет  КУ в жилых помещениях'!G75</f>
        <v>272.88</v>
      </c>
      <c r="E27" s="18">
        <f>'[1]Расчет  КУ в жилых помещениях'!I75</f>
        <v>372.95</v>
      </c>
      <c r="F27" s="19">
        <f>'[1]Расчет  КУ в жилых помещениях'!K75</f>
        <v>392.98</v>
      </c>
      <c r="G27" s="9">
        <f t="shared" ref="G27:G32" si="1">F27/C27</f>
        <v>1.6682090249182835</v>
      </c>
      <c r="H27" s="20"/>
    </row>
    <row r="28" spans="1:8" ht="26.25" x14ac:dyDescent="0.25">
      <c r="A28" s="16" t="s">
        <v>34</v>
      </c>
      <c r="B28" s="17" t="s">
        <v>33</v>
      </c>
      <c r="C28" s="18">
        <f>'[1]Расчет  КУ в жилых помещениях'!E78</f>
        <v>238.46</v>
      </c>
      <c r="D28" s="18">
        <f>'[1]Расчет  КУ в жилых помещениях'!G78</f>
        <v>276.22000000000003</v>
      </c>
      <c r="E28" s="18">
        <f>'[1]Расчет  КУ в жилых помещениях'!I78</f>
        <v>377.52</v>
      </c>
      <c r="F28" s="19">
        <f>'[1]Расчет  КУ в жилых помещениях'!K78</f>
        <v>397.8</v>
      </c>
      <c r="G28" s="9">
        <f t="shared" si="1"/>
        <v>1.6682043109955549</v>
      </c>
      <c r="H28" s="20"/>
    </row>
    <row r="29" spans="1:8" ht="26.25" x14ac:dyDescent="0.25">
      <c r="A29" s="16" t="s">
        <v>35</v>
      </c>
      <c r="B29" s="17" t="s">
        <v>33</v>
      </c>
      <c r="C29" s="18">
        <f>'[1]Расчет  КУ в жилых помещениях'!E81</f>
        <v>241.43</v>
      </c>
      <c r="D29" s="18">
        <f>'[1]Расчет  КУ в жилых помещениях'!G81</f>
        <v>279.64999999999998</v>
      </c>
      <c r="E29" s="18">
        <f>'[1]Расчет  КУ в жилых помещениях'!I81</f>
        <v>382.22</v>
      </c>
      <c r="F29" s="19">
        <f>'[1]Расчет  КУ в жилых помещениях'!K81</f>
        <v>402.75</v>
      </c>
      <c r="G29" s="9">
        <f t="shared" si="1"/>
        <v>1.6681853953526902</v>
      </c>
      <c r="H29" s="20"/>
    </row>
    <row r="30" spans="1:8" x14ac:dyDescent="0.25">
      <c r="A30" s="16" t="s">
        <v>36</v>
      </c>
      <c r="B30" s="17" t="s">
        <v>33</v>
      </c>
      <c r="C30" s="18">
        <f>'[1]Расчет  КУ в жилых помещениях'!E84</f>
        <v>127.86</v>
      </c>
      <c r="D30" s="18">
        <f>'[1]Расчет  КУ в жилых помещениях'!G84</f>
        <v>148.1</v>
      </c>
      <c r="E30" s="18">
        <f>'[1]Расчет  КУ в жилых помещениях'!I84</f>
        <v>202.43</v>
      </c>
      <c r="F30" s="19">
        <f>'[1]Расчет  КУ в жилых помещениях'!K84</f>
        <v>213.3</v>
      </c>
      <c r="G30" s="9">
        <f t="shared" si="1"/>
        <v>1.66823087752229</v>
      </c>
      <c r="H30" s="20"/>
    </row>
    <row r="31" spans="1:8" x14ac:dyDescent="0.25">
      <c r="A31" s="16" t="s">
        <v>37</v>
      </c>
      <c r="B31" s="17" t="s">
        <v>33</v>
      </c>
      <c r="C31" s="18">
        <f>'[1]Расчет  КУ в жилых помещениях'!E87</f>
        <v>81.27</v>
      </c>
      <c r="D31" s="18">
        <f>'[1]Расчет  КУ в жилых помещениях'!G87</f>
        <v>94.13</v>
      </c>
      <c r="E31" s="18">
        <f>'[1]Расчет  КУ в жилых помещениях'!I87</f>
        <v>128.65</v>
      </c>
      <c r="F31" s="19">
        <f>'[1]Расчет  КУ в жилых помещениях'!K87</f>
        <v>135.56</v>
      </c>
      <c r="G31" s="9">
        <f t="shared" si="1"/>
        <v>1.6680201796480867</v>
      </c>
    </row>
    <row r="32" spans="1:8" x14ac:dyDescent="0.25">
      <c r="A32" s="21" t="s">
        <v>38</v>
      </c>
      <c r="B32" s="17" t="s">
        <v>39</v>
      </c>
      <c r="C32" s="18">
        <f>'[1]Расчет  КУ в жилых помещениях'!E90</f>
        <v>74.08</v>
      </c>
      <c r="D32" s="18">
        <f>'[1]Расчет  КУ в жилых помещениях'!G90</f>
        <v>85.81</v>
      </c>
      <c r="E32" s="18">
        <f>'[1]Расчет  КУ в жилых помещениях'!I90</f>
        <v>117.28</v>
      </c>
      <c r="F32" s="18">
        <f>'[1]Расчет  КУ в жилых помещениях'!K90</f>
        <v>123.58</v>
      </c>
      <c r="G32" s="9">
        <f t="shared" si="1"/>
        <v>1.6681965442764579</v>
      </c>
    </row>
    <row r="33" spans="1:8" x14ac:dyDescent="0.25">
      <c r="A33" s="22"/>
      <c r="B33" s="23"/>
      <c r="C33" s="24"/>
      <c r="D33" s="24"/>
      <c r="E33" s="24"/>
      <c r="F33" s="24"/>
      <c r="G33" s="14"/>
    </row>
    <row r="34" spans="1:8" ht="31.5" x14ac:dyDescent="0.25">
      <c r="A34" s="15" t="s">
        <v>40</v>
      </c>
      <c r="B34" s="3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3" t="s">
        <v>8</v>
      </c>
    </row>
    <row r="35" spans="1:8" ht="26.25" x14ac:dyDescent="0.25">
      <c r="A35" s="16" t="s">
        <v>32</v>
      </c>
      <c r="B35" s="17" t="s">
        <v>33</v>
      </c>
      <c r="C35" s="18">
        <f>'[1]Расчет  КУ в жилых помещениях'!E94</f>
        <v>235.57</v>
      </c>
      <c r="D35" s="18">
        <f>'[1]Расчет  КУ в жилых помещениях'!G94</f>
        <v>255.74</v>
      </c>
      <c r="E35" s="18">
        <f>'[1]Расчет  КУ в жилых помещениях'!I94</f>
        <v>349.29</v>
      </c>
      <c r="F35" s="19">
        <f>'[1]Расчет  КУ в жилых помещениях'!K94</f>
        <v>368.24</v>
      </c>
      <c r="G35" s="9">
        <f t="shared" ref="G35:G40" si="2">F35/C35</f>
        <v>1.5631871630513223</v>
      </c>
      <c r="H35" s="20"/>
    </row>
    <row r="36" spans="1:8" ht="26.25" x14ac:dyDescent="0.25">
      <c r="A36" s="16" t="s">
        <v>34</v>
      </c>
      <c r="B36" s="17" t="s">
        <v>33</v>
      </c>
      <c r="C36" s="18">
        <f>'[1]Расчет  КУ в жилых помещениях'!E97</f>
        <v>238.46</v>
      </c>
      <c r="D36" s="18">
        <f>'[1]Расчет  КУ в жилых помещениях'!G97</f>
        <v>258.87</v>
      </c>
      <c r="E36" s="18">
        <f>'[1]Расчет  КУ в жилых помещениях'!I97</f>
        <v>353.57</v>
      </c>
      <c r="F36" s="19">
        <f>'[1]Расчет  КУ в жилых помещениях'!K97</f>
        <v>372.76</v>
      </c>
      <c r="G36" s="9">
        <f t="shared" si="2"/>
        <v>1.5631971819173025</v>
      </c>
      <c r="H36" s="20"/>
    </row>
    <row r="37" spans="1:8" ht="26.25" x14ac:dyDescent="0.25">
      <c r="A37" s="16" t="s">
        <v>35</v>
      </c>
      <c r="B37" s="17" t="s">
        <v>33</v>
      </c>
      <c r="C37" s="18">
        <f>'[1]Расчет  КУ в жилых помещениях'!E100</f>
        <v>241.43</v>
      </c>
      <c r="D37" s="18">
        <f>'[1]Расчет  КУ в жилых помещениях'!G100</f>
        <v>262.08999999999997</v>
      </c>
      <c r="E37" s="18">
        <f>'[1]Расчет  КУ в жилых помещениях'!I100</f>
        <v>357.97</v>
      </c>
      <c r="F37" s="19">
        <f>'[1]Расчет  КУ в жилых помещениях'!K100</f>
        <v>377.39</v>
      </c>
      <c r="G37" s="9">
        <f t="shared" si="2"/>
        <v>1.5631445967775337</v>
      </c>
      <c r="H37" s="20"/>
    </row>
    <row r="38" spans="1:8" x14ac:dyDescent="0.25">
      <c r="A38" s="16" t="s">
        <v>36</v>
      </c>
      <c r="B38" s="17" t="s">
        <v>33</v>
      </c>
      <c r="C38" s="18">
        <f>'[1]Расчет  КУ в жилых помещениях'!E103</f>
        <v>127.86</v>
      </c>
      <c r="D38" s="18">
        <f>'[1]Расчет  КУ в жилых помещениях'!G103</f>
        <v>138.80000000000001</v>
      </c>
      <c r="E38" s="18">
        <f>'[1]Расчет  КУ в жилых помещениях'!I103</f>
        <v>189.59</v>
      </c>
      <c r="F38" s="19">
        <f>'[1]Расчет  КУ в жилых помещениях'!K103</f>
        <v>199.87</v>
      </c>
      <c r="G38" s="9">
        <f t="shared" si="2"/>
        <v>1.5631941185671829</v>
      </c>
      <c r="H38" s="20"/>
    </row>
    <row r="39" spans="1:8" x14ac:dyDescent="0.25">
      <c r="A39" s="16" t="s">
        <v>37</v>
      </c>
      <c r="B39" s="17" t="s">
        <v>33</v>
      </c>
      <c r="C39" s="18">
        <f>'[1]Расчет  КУ в жилых помещениях'!E106</f>
        <v>81.27</v>
      </c>
      <c r="D39" s="18">
        <f>'[1]Расчет  КУ в жилых помещениях'!G106</f>
        <v>88.22</v>
      </c>
      <c r="E39" s="18">
        <f>'[1]Расчет  КУ в жилых помещениях'!I106</f>
        <v>120.49</v>
      </c>
      <c r="F39" s="19">
        <f>'[1]Расчет  КУ в жилых помещениях'!K106</f>
        <v>127.03</v>
      </c>
      <c r="G39" s="9">
        <f t="shared" si="2"/>
        <v>1.5630614002707026</v>
      </c>
    </row>
    <row r="40" spans="1:8" x14ac:dyDescent="0.25">
      <c r="A40" s="21" t="s">
        <v>38</v>
      </c>
      <c r="B40" s="17" t="s">
        <v>39</v>
      </c>
      <c r="C40" s="18">
        <f>'[1]Расчет  КУ в жилых помещениях'!E109</f>
        <v>74.08</v>
      </c>
      <c r="D40" s="18">
        <f>'[1]Расчет  КУ в жилых помещениях'!G109</f>
        <v>80.42</v>
      </c>
      <c r="E40" s="18">
        <f>'[1]Расчет  КУ в жилых помещениях'!I109</f>
        <v>109.84</v>
      </c>
      <c r="F40" s="19">
        <f>'[1]Расчет  КУ в жилых помещениях'!K109</f>
        <v>115.8</v>
      </c>
      <c r="G40" s="9">
        <f t="shared" si="2"/>
        <v>1.5631749460043196</v>
      </c>
    </row>
    <row r="41" spans="1:8" x14ac:dyDescent="0.25">
      <c r="A41" s="22"/>
      <c r="B41" s="23"/>
      <c r="C41" s="24"/>
      <c r="D41" s="24"/>
      <c r="E41" s="24"/>
      <c r="F41" s="24"/>
      <c r="G41" s="14"/>
    </row>
    <row r="42" spans="1:8" ht="31.5" x14ac:dyDescent="0.25">
      <c r="A42" s="15" t="s">
        <v>41</v>
      </c>
      <c r="B42" s="3" t="s">
        <v>2</v>
      </c>
      <c r="C42" s="4" t="s">
        <v>3</v>
      </c>
      <c r="D42" s="4" t="s">
        <v>4</v>
      </c>
      <c r="E42" s="4" t="s">
        <v>5</v>
      </c>
      <c r="F42" s="4" t="s">
        <v>6</v>
      </c>
      <c r="G42" s="3" t="s">
        <v>8</v>
      </c>
    </row>
    <row r="43" spans="1:8" ht="26.25" x14ac:dyDescent="0.25">
      <c r="A43" s="25" t="s">
        <v>32</v>
      </c>
      <c r="B43" s="17" t="s">
        <v>33</v>
      </c>
      <c r="C43" s="18">
        <f>'[1]Расчет  КУ в жилых помещениях'!E27</f>
        <v>61.81</v>
      </c>
      <c r="D43" s="18">
        <f>'[1]Расчет  КУ в жилых помещениях'!G27</f>
        <v>61.81</v>
      </c>
      <c r="E43" s="18">
        <f>'[1]Расчет  КУ в жилых помещениях'!I27</f>
        <v>79.62</v>
      </c>
      <c r="F43" s="19">
        <f>'[1]Расчет  КУ в жилых помещениях'!K27</f>
        <v>88.1</v>
      </c>
      <c r="G43" s="9">
        <f t="shared" ref="G43:G54" si="3">F43/C43</f>
        <v>1.4253357061964083</v>
      </c>
    </row>
    <row r="44" spans="1:8" ht="26.25" x14ac:dyDescent="0.25">
      <c r="A44" s="25" t="s">
        <v>34</v>
      </c>
      <c r="B44" s="17" t="s">
        <v>33</v>
      </c>
      <c r="C44" s="18">
        <f>'[1]Расчет  КУ в жилых помещениях'!E30</f>
        <v>62.28</v>
      </c>
      <c r="D44" s="18">
        <f>'[1]Расчет  КУ в жилых помещениях'!G30</f>
        <v>62.28</v>
      </c>
      <c r="E44" s="18">
        <f>'[1]Расчет  КУ в жилых помещениях'!I30</f>
        <v>80.22</v>
      </c>
      <c r="F44" s="19">
        <f>'[1]Расчет  КУ в жилых помещениях'!K30</f>
        <v>88.76</v>
      </c>
      <c r="G44" s="9">
        <f t="shared" si="3"/>
        <v>1.4251766217084136</v>
      </c>
    </row>
    <row r="45" spans="1:8" ht="26.25" x14ac:dyDescent="0.25">
      <c r="A45" s="25" t="s">
        <v>35</v>
      </c>
      <c r="B45" s="17" t="s">
        <v>33</v>
      </c>
      <c r="C45" s="18">
        <f>'[1]Расчет  КУ в жилых помещениях'!E33</f>
        <v>62.73</v>
      </c>
      <c r="D45" s="18">
        <f>'[1]Расчет  КУ в жилых помещениях'!G33</f>
        <v>62.73</v>
      </c>
      <c r="E45" s="18">
        <f>'[1]Расчет  КУ в жилых помещениях'!I33</f>
        <v>80.81</v>
      </c>
      <c r="F45" s="19">
        <f>'[1]Расчет  КУ в жилых помещениях'!K33</f>
        <v>89.41</v>
      </c>
      <c r="G45" s="9">
        <f t="shared" si="3"/>
        <v>1.425314841383708</v>
      </c>
    </row>
    <row r="46" spans="1:8" x14ac:dyDescent="0.25">
      <c r="A46" s="26" t="s">
        <v>36</v>
      </c>
      <c r="B46" s="17" t="s">
        <v>33</v>
      </c>
      <c r="C46" s="18">
        <f>'[1]Расчет  КУ в жилых помещениях'!E36</f>
        <v>44.99</v>
      </c>
      <c r="D46" s="18">
        <f>'[1]Расчет  КУ в жилых помещениях'!G36</f>
        <v>44.99</v>
      </c>
      <c r="E46" s="18">
        <f>'[1]Расчет  КУ в жилых помещениях'!I36</f>
        <v>57.95</v>
      </c>
      <c r="F46" s="19">
        <f>'[1]Расчет  КУ в жилых помещениях'!K36</f>
        <v>64.12</v>
      </c>
      <c r="G46" s="9">
        <f t="shared" si="3"/>
        <v>1.4252056012447212</v>
      </c>
    </row>
    <row r="47" spans="1:8" x14ac:dyDescent="0.25">
      <c r="A47" s="27" t="s">
        <v>37</v>
      </c>
      <c r="B47" s="17" t="s">
        <v>33</v>
      </c>
      <c r="C47" s="18">
        <f>'[1]Расчет  КУ в жилых помещениях'!E39</f>
        <v>34.46</v>
      </c>
      <c r="D47" s="18">
        <f>'[1]Расчет  КУ в жилых помещениях'!G39</f>
        <v>34.46</v>
      </c>
      <c r="E47" s="18">
        <f>'[1]Расчет  КУ в жилых помещениях'!I39</f>
        <v>44.39</v>
      </c>
      <c r="F47" s="19">
        <f>'[1]Расчет  КУ в жилых помещениях'!K39</f>
        <v>49.12</v>
      </c>
      <c r="G47" s="9">
        <f t="shared" si="3"/>
        <v>1.4254207777132906</v>
      </c>
    </row>
    <row r="48" spans="1:8" ht="39" x14ac:dyDescent="0.25">
      <c r="A48" s="16" t="s">
        <v>42</v>
      </c>
      <c r="B48" s="17" t="s">
        <v>33</v>
      </c>
      <c r="C48" s="18">
        <f>'[1]Расчет  КУ в жилых помещениях'!E41</f>
        <v>103.09</v>
      </c>
      <c r="D48" s="18">
        <f>'[1]Расчет  КУ в жилых помещениях'!G41</f>
        <v>103.09</v>
      </c>
      <c r="E48" s="18">
        <f>'[1]Расчет  КУ в жилых помещениях'!I41</f>
        <v>132.79</v>
      </c>
      <c r="F48" s="19">
        <f>'[1]Расчет  КУ в жилых помещениях'!K41</f>
        <v>146.93</v>
      </c>
      <c r="G48" s="9">
        <f t="shared" si="3"/>
        <v>1.4252594820060143</v>
      </c>
    </row>
    <row r="49" spans="1:7" ht="39" x14ac:dyDescent="0.25">
      <c r="A49" s="16" t="s">
        <v>43</v>
      </c>
      <c r="B49" s="17" t="s">
        <v>33</v>
      </c>
      <c r="C49" s="18">
        <f>'[1]Расчет  КУ в жилых помещениях'!E42</f>
        <v>104.06</v>
      </c>
      <c r="D49" s="18">
        <f>'[1]Расчет  КУ в жилых помещениях'!G42</f>
        <v>104.06</v>
      </c>
      <c r="E49" s="18">
        <f>'[1]Расчет  КУ в жилых помещениях'!I42</f>
        <v>134.04</v>
      </c>
      <c r="F49" s="19">
        <f>'[1]Расчет  КУ в жилых помещениях'!K42</f>
        <v>148.31</v>
      </c>
      <c r="G49" s="9">
        <f t="shared" si="3"/>
        <v>1.4252354410916779</v>
      </c>
    </row>
    <row r="50" spans="1:7" ht="39" x14ac:dyDescent="0.25">
      <c r="A50" s="16" t="s">
        <v>44</v>
      </c>
      <c r="B50" s="17" t="s">
        <v>33</v>
      </c>
      <c r="C50" s="18">
        <f>'[1]Расчет  КУ в жилых помещениях'!E43</f>
        <v>105.03</v>
      </c>
      <c r="D50" s="18">
        <f>'[1]Расчет  КУ в жилых помещениях'!G43</f>
        <v>105.03</v>
      </c>
      <c r="E50" s="18">
        <f>'[1]Расчет  КУ в жилых помещениях'!I43</f>
        <v>135.30000000000001</v>
      </c>
      <c r="F50" s="19">
        <f>'[1]Расчет  КУ в жилых помещениях'!K43</f>
        <v>149.69999999999999</v>
      </c>
      <c r="G50" s="9">
        <f t="shared" si="3"/>
        <v>1.4253070551271063</v>
      </c>
    </row>
    <row r="51" spans="1:7" x14ac:dyDescent="0.25">
      <c r="A51" s="16" t="s">
        <v>45</v>
      </c>
      <c r="B51" s="17" t="s">
        <v>33</v>
      </c>
      <c r="C51" s="18">
        <f>'[1]Расчет  КУ в жилых помещениях'!E44</f>
        <v>48.7</v>
      </c>
      <c r="D51" s="18">
        <f>'[1]Расчет  КУ в жилых помещениях'!G44</f>
        <v>48.7</v>
      </c>
      <c r="E51" s="18">
        <f>'[1]Расчет  КУ в жилых помещениях'!I44</f>
        <v>62.73</v>
      </c>
      <c r="F51" s="19">
        <f>'[1]Расчет  КУ в жилых помещениях'!K44</f>
        <v>69.41</v>
      </c>
      <c r="G51" s="9">
        <f t="shared" si="3"/>
        <v>1.4252566735112935</v>
      </c>
    </row>
    <row r="52" spans="1:7" x14ac:dyDescent="0.25">
      <c r="A52" s="16" t="s">
        <v>46</v>
      </c>
      <c r="B52" s="17" t="s">
        <v>33</v>
      </c>
      <c r="C52" s="18">
        <f>'[1]Расчет  КУ в жилых помещениях'!E46</f>
        <v>38.729999999999997</v>
      </c>
      <c r="D52" s="18">
        <f>'[1]Расчет  КУ в жилых помещениях'!G46</f>
        <v>38.729999999999997</v>
      </c>
      <c r="E52" s="18">
        <f>'[1]Расчет  КУ в жилых помещениях'!I46</f>
        <v>49.89</v>
      </c>
      <c r="F52" s="19">
        <f>'[1]Расчет  КУ в жилых помещениях'!K46</f>
        <v>55.2</v>
      </c>
      <c r="G52" s="9">
        <f t="shared" si="3"/>
        <v>1.4252517428350118</v>
      </c>
    </row>
    <row r="53" spans="1:7" x14ac:dyDescent="0.25">
      <c r="A53" s="16" t="s">
        <v>47</v>
      </c>
      <c r="B53" s="17" t="s">
        <v>33</v>
      </c>
      <c r="C53" s="18">
        <f>'[1]Расчет  КУ в жилых помещениях'!E47</f>
        <v>16.41</v>
      </c>
      <c r="D53" s="18">
        <f>'[1]Расчет  КУ в жилых помещениях'!G47</f>
        <v>16.41</v>
      </c>
      <c r="E53" s="18">
        <f>'[1]Расчет  КУ в жилых помещениях'!I47</f>
        <v>21.13</v>
      </c>
      <c r="F53" s="19">
        <f>'[1]Расчет  КУ в жилых помещениях'!K47</f>
        <v>23.38</v>
      </c>
      <c r="G53" s="9">
        <f t="shared" si="3"/>
        <v>1.4247410115783059</v>
      </c>
    </row>
    <row r="54" spans="1:7" x14ac:dyDescent="0.25">
      <c r="A54" s="28" t="s">
        <v>48</v>
      </c>
      <c r="B54" s="6" t="s">
        <v>49</v>
      </c>
      <c r="C54" s="18">
        <f>'[1]Расчет  КУ в жилых помещениях'!E48</f>
        <v>12.98</v>
      </c>
      <c r="D54" s="18">
        <f>'[1]Расчет  КУ в жилых помещениях'!G48</f>
        <v>12.98</v>
      </c>
      <c r="E54" s="18">
        <f>'[1]Расчет  КУ в жилых помещениях'!I48</f>
        <v>16.72</v>
      </c>
      <c r="F54" s="18">
        <f>'[1]Расчет  КУ в жилых помещениях'!K48</f>
        <v>18.5</v>
      </c>
      <c r="G54" s="9">
        <f t="shared" si="3"/>
        <v>1.4252696456086287</v>
      </c>
    </row>
    <row r="55" spans="1:7" x14ac:dyDescent="0.25">
      <c r="A55" s="29"/>
      <c r="B55" s="29"/>
      <c r="C55" s="30"/>
      <c r="D55" s="30"/>
      <c r="E55" s="30"/>
      <c r="F55" s="31"/>
      <c r="G55" s="14"/>
    </row>
    <row r="56" spans="1:7" x14ac:dyDescent="0.25">
      <c r="A56" s="32" t="s">
        <v>50</v>
      </c>
      <c r="B56" s="3" t="s">
        <v>2</v>
      </c>
      <c r="C56" s="4" t="s">
        <v>3</v>
      </c>
      <c r="D56" s="4" t="s">
        <v>4</v>
      </c>
      <c r="E56" s="4" t="s">
        <v>5</v>
      </c>
      <c r="F56" s="4" t="s">
        <v>6</v>
      </c>
      <c r="G56" s="3" t="s">
        <v>8</v>
      </c>
    </row>
    <row r="57" spans="1:7" ht="26.25" x14ac:dyDescent="0.25">
      <c r="A57" s="16" t="s">
        <v>32</v>
      </c>
      <c r="B57" s="17" t="s">
        <v>33</v>
      </c>
      <c r="C57" s="18">
        <f>'[1]Расчет  КУ в жилых помещениях'!E51</f>
        <v>87.92</v>
      </c>
      <c r="D57" s="18">
        <f>'[1]Расчет  КУ в жилых помещениях'!G51</f>
        <v>87.92</v>
      </c>
      <c r="E57" s="18">
        <f>'[1]Расчет  КУ в жилых помещениях'!I51</f>
        <v>103.17</v>
      </c>
      <c r="F57" s="18">
        <f>'[1]Расчет  КУ в жилых помещениях'!K51</f>
        <v>115.16</v>
      </c>
      <c r="G57" s="9">
        <f t="shared" ref="G57:G68" si="4">F57/C57</f>
        <v>1.3098271155595995</v>
      </c>
    </row>
    <row r="58" spans="1:7" ht="26.25" x14ac:dyDescent="0.25">
      <c r="A58" s="16" t="s">
        <v>34</v>
      </c>
      <c r="B58" s="17" t="s">
        <v>33</v>
      </c>
      <c r="C58" s="18">
        <f>'[1]Расчет  КУ в жилых помещениях'!E54</f>
        <v>88.74</v>
      </c>
      <c r="D58" s="18">
        <f>'[1]Расчет  КУ в жилых помещениях'!G54</f>
        <v>88.74</v>
      </c>
      <c r="E58" s="18">
        <f>'[1]Расчет  КУ в жилых помещениях'!I54</f>
        <v>104.14</v>
      </c>
      <c r="F58" s="19">
        <f>'[1]Расчет  КУ в жилых помещениях'!K54</f>
        <v>116.25</v>
      </c>
      <c r="G58" s="9">
        <f t="shared" si="4"/>
        <v>1.3100067613252198</v>
      </c>
    </row>
    <row r="59" spans="1:7" ht="26.25" x14ac:dyDescent="0.25">
      <c r="A59" s="16" t="s">
        <v>35</v>
      </c>
      <c r="B59" s="17" t="s">
        <v>33</v>
      </c>
      <c r="C59" s="18">
        <f>'[1]Расчет  КУ в жилых помещениях'!E57</f>
        <v>89.58</v>
      </c>
      <c r="D59" s="18">
        <f>'[1]Расчет  КУ в жилых помещениях'!G57</f>
        <v>89.58</v>
      </c>
      <c r="E59" s="18">
        <f>'[1]Расчет  КУ в жилых помещениях'!I57</f>
        <v>105.11</v>
      </c>
      <c r="F59" s="19">
        <f>'[1]Расчет  КУ в жилых помещениях'!K57</f>
        <v>117.34</v>
      </c>
      <c r="G59" s="9">
        <f t="shared" si="4"/>
        <v>1.3098906005804867</v>
      </c>
    </row>
    <row r="60" spans="1:7" x14ac:dyDescent="0.25">
      <c r="A60" s="16" t="s">
        <v>36</v>
      </c>
      <c r="B60" s="17" t="s">
        <v>33</v>
      </c>
      <c r="C60" s="18">
        <f>'[1]Расчет  КУ в жилых помещениях'!E60</f>
        <v>57.48</v>
      </c>
      <c r="D60" s="18">
        <f>'[1]Расчет  КУ в жилых помещениях'!G60</f>
        <v>57.48</v>
      </c>
      <c r="E60" s="18">
        <f>'[1]Расчет  КУ в жилых помещениях'!I60</f>
        <v>67.44</v>
      </c>
      <c r="F60" s="19">
        <f>'[1]Расчет  КУ в жилых помещениях'!K60</f>
        <v>75.290000000000006</v>
      </c>
      <c r="G60" s="9">
        <f t="shared" si="4"/>
        <v>1.309846903270703</v>
      </c>
    </row>
    <row r="61" spans="1:7" x14ac:dyDescent="0.25">
      <c r="A61" s="16" t="s">
        <v>37</v>
      </c>
      <c r="B61" s="17" t="s">
        <v>33</v>
      </c>
      <c r="C61" s="18">
        <f>'[1]Расчет  КУ в жилых помещениях'!E63</f>
        <v>41.53</v>
      </c>
      <c r="D61" s="18">
        <f>'[1]Расчет  КУ в жилых помещениях'!G63</f>
        <v>41.53</v>
      </c>
      <c r="E61" s="18">
        <f>'[1]Расчет  КУ в жилых помещениях'!I63</f>
        <v>48.74</v>
      </c>
      <c r="F61" s="19">
        <f>'[1]Расчет  КУ в жилых помещениях'!K63</f>
        <v>54.41</v>
      </c>
      <c r="G61" s="9">
        <f t="shared" si="4"/>
        <v>1.3101372501805921</v>
      </c>
    </row>
    <row r="62" spans="1:7" ht="39" x14ac:dyDescent="0.25">
      <c r="A62" s="16" t="s">
        <v>42</v>
      </c>
      <c r="B62" s="17" t="s">
        <v>33</v>
      </c>
      <c r="C62" s="18">
        <f>'[1]Расчет  КУ в жилых помещениях'!E66</f>
        <v>87.92</v>
      </c>
      <c r="D62" s="18">
        <f>'[1]Расчет  КУ в жилых помещениях'!G66</f>
        <v>87.92</v>
      </c>
      <c r="E62" s="18">
        <f>'[1]Расчет  КУ в жилых помещениях'!I66</f>
        <v>103.17</v>
      </c>
      <c r="F62" s="19">
        <f>'[1]Расчет  КУ в жилых помещениях'!K66</f>
        <v>115.16</v>
      </c>
      <c r="G62" s="9">
        <f t="shared" si="4"/>
        <v>1.3098271155595995</v>
      </c>
    </row>
    <row r="63" spans="1:7" ht="39" x14ac:dyDescent="0.25">
      <c r="A63" s="16" t="s">
        <v>43</v>
      </c>
      <c r="B63" s="17" t="s">
        <v>33</v>
      </c>
      <c r="C63" s="18">
        <f>'[1]Расчет  КУ в жилых помещениях'!E67</f>
        <v>88.75</v>
      </c>
      <c r="D63" s="18">
        <f>'[1]Расчет  КУ в жилых помещениях'!G67</f>
        <v>88.75</v>
      </c>
      <c r="E63" s="18">
        <f>'[1]Расчет  КУ в жилых помещениях'!I67</f>
        <v>104.14</v>
      </c>
      <c r="F63" s="19">
        <f>'[1]Расчет  КУ в жилых помещениях'!K67</f>
        <v>116.25</v>
      </c>
      <c r="G63" s="9">
        <f t="shared" si="4"/>
        <v>1.3098591549295775</v>
      </c>
    </row>
    <row r="64" spans="1:7" ht="39" x14ac:dyDescent="0.25">
      <c r="A64" s="16" t="s">
        <v>44</v>
      </c>
      <c r="B64" s="17" t="s">
        <v>33</v>
      </c>
      <c r="C64" s="18">
        <f>'[1]Расчет  КУ в жилых помещениях'!E68</f>
        <v>89.58</v>
      </c>
      <c r="D64" s="18">
        <f>'[1]Расчет  КУ в жилых помещениях'!G68</f>
        <v>89.58</v>
      </c>
      <c r="E64" s="18">
        <f>'[1]Расчет  КУ в жилых помещениях'!I68</f>
        <v>105.12</v>
      </c>
      <c r="F64" s="19">
        <f>'[1]Расчет  КУ в жилых помещениях'!K68</f>
        <v>117.33</v>
      </c>
      <c r="G64" s="9">
        <f t="shared" si="4"/>
        <v>1.3097789685197589</v>
      </c>
    </row>
    <row r="65" spans="1:7" x14ac:dyDescent="0.25">
      <c r="A65" s="16" t="s">
        <v>45</v>
      </c>
      <c r="B65" s="17" t="s">
        <v>33</v>
      </c>
      <c r="C65" s="18">
        <f>'[1]Расчет  КУ в жилых помещениях'!E69</f>
        <v>41.53</v>
      </c>
      <c r="D65" s="18">
        <f>'[1]Расчет  КУ в жилых помещениях'!G69</f>
        <v>41.53</v>
      </c>
      <c r="E65" s="18">
        <f>'[1]Расчет  КУ в жилых помещениях'!I69</f>
        <v>48.74</v>
      </c>
      <c r="F65" s="19">
        <f>'[1]Расчет  КУ в жилых помещениях'!K69</f>
        <v>54.4</v>
      </c>
      <c r="G65" s="9">
        <f t="shared" si="4"/>
        <v>1.3098964603900793</v>
      </c>
    </row>
    <row r="66" spans="1:7" hidden="1" x14ac:dyDescent="0.25">
      <c r="A66" s="16" t="s">
        <v>46</v>
      </c>
      <c r="B66" s="17" t="s">
        <v>33</v>
      </c>
      <c r="C66" s="18">
        <f>'[1]Расчет  КУ в жилых помещениях'!E70</f>
        <v>0</v>
      </c>
      <c r="D66" s="18">
        <f>'[1]Расчет  КУ в жилых помещениях'!G70</f>
        <v>0</v>
      </c>
      <c r="E66" s="18">
        <f>'[1]Расчет  КУ в жилых помещениях'!I70</f>
        <v>0</v>
      </c>
      <c r="F66" s="19">
        <f>'[1]Расчет  КУ в жилых помещениях'!K70</f>
        <v>0</v>
      </c>
      <c r="G66" s="9" t="e">
        <f t="shared" si="4"/>
        <v>#DIV/0!</v>
      </c>
    </row>
    <row r="67" spans="1:7" hidden="1" x14ac:dyDescent="0.25">
      <c r="A67" s="16" t="s">
        <v>47</v>
      </c>
      <c r="B67" s="17" t="s">
        <v>33</v>
      </c>
      <c r="C67" s="18">
        <f>'[1]Расчет  КУ в жилых помещениях'!E71</f>
        <v>0</v>
      </c>
      <c r="D67" s="18">
        <f>'[1]Расчет  КУ в жилых помещениях'!G71</f>
        <v>0</v>
      </c>
      <c r="E67" s="18">
        <f>'[1]Расчет  КУ в жилых помещениях'!I71</f>
        <v>0</v>
      </c>
      <c r="F67" s="19">
        <f>'[1]Расчет  КУ в жилых помещениях'!K71</f>
        <v>0</v>
      </c>
      <c r="G67" s="9" t="e">
        <f t="shared" si="4"/>
        <v>#DIV/0!</v>
      </c>
    </row>
    <row r="68" spans="1:7" x14ac:dyDescent="0.25">
      <c r="A68" s="28" t="s">
        <v>48</v>
      </c>
      <c r="B68" s="6" t="s">
        <v>49</v>
      </c>
      <c r="C68" s="18">
        <f>'[1]Расчет  КУ в жилых помещениях'!E72</f>
        <v>11.07</v>
      </c>
      <c r="D68" s="18">
        <f>'[1]Расчет  КУ в жилых помещениях'!G72</f>
        <v>11.07</v>
      </c>
      <c r="E68" s="18">
        <f>'[1]Расчет  КУ в жилых помещениях'!I72</f>
        <v>12.99</v>
      </c>
      <c r="F68" s="18">
        <f>'[1]Расчет  КУ в жилых помещениях'!K72</f>
        <v>14.5</v>
      </c>
      <c r="G68" s="9">
        <f t="shared" si="4"/>
        <v>1.3098464317976513</v>
      </c>
    </row>
    <row r="69" spans="1:7" x14ac:dyDescent="0.25">
      <c r="A69" s="33"/>
      <c r="B69" s="12"/>
      <c r="C69" s="24"/>
      <c r="D69" s="24"/>
      <c r="E69" s="24"/>
      <c r="F69" s="24"/>
      <c r="G69" s="14"/>
    </row>
    <row r="70" spans="1:7" x14ac:dyDescent="0.25">
      <c r="A70" s="34" t="s">
        <v>51</v>
      </c>
      <c r="B70" s="3" t="s">
        <v>2</v>
      </c>
      <c r="C70" s="4" t="s">
        <v>3</v>
      </c>
      <c r="D70" s="4" t="s">
        <v>4</v>
      </c>
      <c r="E70" s="4" t="s">
        <v>5</v>
      </c>
      <c r="F70" s="4" t="s">
        <v>6</v>
      </c>
      <c r="G70" s="3" t="s">
        <v>8</v>
      </c>
    </row>
    <row r="71" spans="1:7" ht="31.5" x14ac:dyDescent="0.25">
      <c r="A71" s="35" t="s">
        <v>52</v>
      </c>
      <c r="B71" s="35" t="s">
        <v>53</v>
      </c>
      <c r="C71" s="18">
        <f>'[1]Приложение для ЕРКЦ ИП'!C78</f>
        <v>2.2599999999999998</v>
      </c>
      <c r="D71" s="18">
        <f>'[1]Приложение для ЕРКЦ ИП'!D78</f>
        <v>2.2599999999999998</v>
      </c>
      <c r="E71" s="18">
        <f>'[1]Приложение для ЕРКЦ ИП'!E78</f>
        <v>2.2599999999999998</v>
      </c>
      <c r="F71" s="18">
        <f>'[1]Приложение для ЕРКЦ ИП'!F78</f>
        <v>2.35</v>
      </c>
      <c r="G71" s="9">
        <f>F71/C71</f>
        <v>1.0398230088495577</v>
      </c>
    </row>
    <row r="72" spans="1:7" ht="31.5" x14ac:dyDescent="0.25">
      <c r="A72" s="35" t="s">
        <v>54</v>
      </c>
      <c r="B72" s="35" t="s">
        <v>53</v>
      </c>
      <c r="C72" s="18">
        <f>'[1]Приложение для ЕРКЦ ИП'!C79</f>
        <v>1.58</v>
      </c>
      <c r="D72" s="18">
        <f>'[1]Приложение для ЕРКЦ ИП'!D79</f>
        <v>1.58</v>
      </c>
      <c r="E72" s="18">
        <f>'[1]Приложение для ЕРКЦ ИП'!E79</f>
        <v>1.58</v>
      </c>
      <c r="F72" s="18">
        <f>'[1]Приложение для ЕРКЦ ИП'!F79</f>
        <v>1.65</v>
      </c>
      <c r="G72" s="9">
        <f>F72/C72</f>
        <v>1.0443037974683542</v>
      </c>
    </row>
    <row r="73" spans="1:7" x14ac:dyDescent="0.25">
      <c r="A73" s="29"/>
      <c r="B73" s="29"/>
      <c r="C73" s="30"/>
      <c r="D73" s="30"/>
      <c r="E73" s="30"/>
      <c r="F73" s="31"/>
      <c r="G73" s="9"/>
    </row>
    <row r="74" spans="1:7" x14ac:dyDescent="0.25">
      <c r="A74" s="15" t="s">
        <v>55</v>
      </c>
      <c r="B74" s="3" t="s">
        <v>2</v>
      </c>
      <c r="C74" s="4" t="s">
        <v>3</v>
      </c>
      <c r="D74" s="4" t="s">
        <v>4</v>
      </c>
      <c r="E74" s="4" t="s">
        <v>5</v>
      </c>
      <c r="F74" s="4" t="s">
        <v>6</v>
      </c>
      <c r="G74" s="3" t="s">
        <v>8</v>
      </c>
    </row>
    <row r="75" spans="1:7" x14ac:dyDescent="0.25">
      <c r="A75" s="35" t="s">
        <v>56</v>
      </c>
      <c r="B75" s="6" t="s">
        <v>49</v>
      </c>
      <c r="C75" s="18">
        <f>'[1]Приложение для ЕРКЦ ИП'!C82</f>
        <v>4.53</v>
      </c>
      <c r="D75" s="18">
        <f>'[1]Приложение для ЕРКЦ ИП'!D82</f>
        <v>4.53</v>
      </c>
      <c r="E75" s="18">
        <f>'[1]Приложение для ЕРКЦ ИП'!E82</f>
        <v>4.53</v>
      </c>
      <c r="F75" s="18">
        <f>'[1]Приложение для ЕРКЦ ИП'!F82</f>
        <v>4.72</v>
      </c>
      <c r="G75" s="9">
        <f>F75/C75</f>
        <v>1.0419426048565121</v>
      </c>
    </row>
    <row r="76" spans="1:7" x14ac:dyDescent="0.25">
      <c r="A76" s="35" t="s">
        <v>57</v>
      </c>
      <c r="B76" s="6" t="s">
        <v>49</v>
      </c>
      <c r="C76" s="18">
        <f>'[1]Приложение для ЕРКЦ ИП'!C83</f>
        <v>6.44</v>
      </c>
      <c r="D76" s="18">
        <f>'[1]Приложение для ЕРКЦ ИП'!D83</f>
        <v>6.44</v>
      </c>
      <c r="E76" s="18">
        <f>'[1]Приложение для ЕРКЦ ИП'!E83</f>
        <v>6.44</v>
      </c>
      <c r="F76" s="18">
        <f>'[1]Приложение для ЕРКЦ ИП'!F83</f>
        <v>6.71</v>
      </c>
      <c r="G76" s="9">
        <f>F76/C76</f>
        <v>1.0419254658385093</v>
      </c>
    </row>
    <row r="77" spans="1:7" x14ac:dyDescent="0.25">
      <c r="A77" s="36"/>
      <c r="B77" s="36"/>
    </row>
    <row r="78" spans="1:7" x14ac:dyDescent="0.25">
      <c r="A78" s="36"/>
      <c r="B78" s="36"/>
    </row>
    <row r="79" spans="1:7" x14ac:dyDescent="0.25">
      <c r="A79" s="36"/>
      <c r="B79" s="36"/>
    </row>
    <row r="80" spans="1:7" x14ac:dyDescent="0.25">
      <c r="A80" s="37"/>
      <c r="B80" s="37"/>
    </row>
    <row r="81" spans="1:2" x14ac:dyDescent="0.25">
      <c r="A81" s="37"/>
      <c r="B81" s="37"/>
    </row>
    <row r="82" spans="1:2" x14ac:dyDescent="0.25">
      <c r="A82" s="37"/>
      <c r="B82" s="37"/>
    </row>
    <row r="83" spans="1:2" x14ac:dyDescent="0.25">
      <c r="A83" s="36"/>
      <c r="B83" s="36"/>
    </row>
    <row r="84" spans="1:2" x14ac:dyDescent="0.25">
      <c r="A84" s="36"/>
      <c r="B84" s="36"/>
    </row>
    <row r="85" spans="1:2" x14ac:dyDescent="0.25">
      <c r="A85" s="36"/>
      <c r="B85" s="36"/>
    </row>
    <row r="86" spans="1:2" x14ac:dyDescent="0.25">
      <c r="A86" s="37"/>
      <c r="B86" s="37"/>
    </row>
    <row r="87" spans="1:2" x14ac:dyDescent="0.25">
      <c r="A87" s="36"/>
      <c r="B87" s="36"/>
    </row>
    <row r="88" spans="1:2" x14ac:dyDescent="0.25">
      <c r="A88" s="36"/>
      <c r="B88" s="36"/>
    </row>
    <row r="89" spans="1:2" x14ac:dyDescent="0.25">
      <c r="A89" s="36"/>
      <c r="B89" s="36"/>
    </row>
    <row r="90" spans="1:2" x14ac:dyDescent="0.25">
      <c r="A90" s="37"/>
      <c r="B90" s="37"/>
    </row>
    <row r="91" spans="1:2" x14ac:dyDescent="0.25">
      <c r="A91" s="37"/>
      <c r="B91" s="37"/>
    </row>
    <row r="92" spans="1:2" x14ac:dyDescent="0.25">
      <c r="A92" s="36"/>
      <c r="B92" s="36"/>
    </row>
    <row r="93" spans="1:2" x14ac:dyDescent="0.25">
      <c r="A93" s="36"/>
      <c r="B93" s="36"/>
    </row>
    <row r="94" spans="1:2" x14ac:dyDescent="0.25">
      <c r="A94" s="36"/>
      <c r="B94" s="36"/>
    </row>
    <row r="95" spans="1:2" x14ac:dyDescent="0.25">
      <c r="A95" s="37"/>
      <c r="B95" s="37"/>
    </row>
    <row r="96" spans="1:2" x14ac:dyDescent="0.25">
      <c r="A96" s="36"/>
      <c r="B96" s="36"/>
    </row>
    <row r="97" spans="1:2" x14ac:dyDescent="0.25">
      <c r="A97" s="36"/>
      <c r="B97" s="36"/>
    </row>
    <row r="98" spans="1:2" x14ac:dyDescent="0.25">
      <c r="A98" s="36"/>
      <c r="B98" s="36"/>
    </row>
    <row r="99" spans="1:2" x14ac:dyDescent="0.25">
      <c r="A99" s="36"/>
      <c r="B99" s="36"/>
    </row>
    <row r="100" spans="1:2" x14ac:dyDescent="0.25">
      <c r="A100" s="36"/>
      <c r="B100" s="36"/>
    </row>
    <row r="101" spans="1:2" x14ac:dyDescent="0.25">
      <c r="A101" s="36"/>
      <c r="B101" s="36"/>
    </row>
    <row r="102" spans="1:2" x14ac:dyDescent="0.25">
      <c r="A102" s="37"/>
      <c r="B102" s="37"/>
    </row>
    <row r="103" spans="1:2" x14ac:dyDescent="0.25">
      <c r="A103" s="36"/>
      <c r="B103" s="36"/>
    </row>
    <row r="104" spans="1:2" x14ac:dyDescent="0.25">
      <c r="A104" s="36"/>
      <c r="B104" s="36"/>
    </row>
    <row r="105" spans="1:2" x14ac:dyDescent="0.25">
      <c r="A105" s="36"/>
      <c r="B105" s="36"/>
    </row>
    <row r="106" spans="1:2" x14ac:dyDescent="0.25">
      <c r="A106" s="36"/>
      <c r="B106" s="36"/>
    </row>
    <row r="107" spans="1:2" x14ac:dyDescent="0.25">
      <c r="A107" s="36"/>
      <c r="B107" s="36"/>
    </row>
    <row r="108" spans="1:2" x14ac:dyDescent="0.25">
      <c r="A108" s="36"/>
      <c r="B108" s="36"/>
    </row>
    <row r="109" spans="1:2" x14ac:dyDescent="0.25">
      <c r="A109" s="36"/>
      <c r="B109" s="36"/>
    </row>
    <row r="110" spans="1:2" x14ac:dyDescent="0.25">
      <c r="A110" s="36"/>
      <c r="B110" s="36"/>
    </row>
    <row r="111" spans="1:2" x14ac:dyDescent="0.25">
      <c r="A111" s="37"/>
      <c r="B111" s="37"/>
    </row>
    <row r="112" spans="1:2" x14ac:dyDescent="0.25">
      <c r="A112" s="36"/>
      <c r="B112" s="36"/>
    </row>
    <row r="113" spans="1:2" x14ac:dyDescent="0.25">
      <c r="A113" s="37"/>
      <c r="B113" s="37"/>
    </row>
    <row r="114" spans="1:2" x14ac:dyDescent="0.25">
      <c r="A114" s="36"/>
      <c r="B114" s="36"/>
    </row>
    <row r="115" spans="1:2" x14ac:dyDescent="0.25">
      <c r="A115" s="36"/>
      <c r="B115" s="36"/>
    </row>
    <row r="116" spans="1:2" x14ac:dyDescent="0.25">
      <c r="A116" s="36"/>
      <c r="B116" s="36"/>
    </row>
    <row r="117" spans="1:2" x14ac:dyDescent="0.25">
      <c r="A117" s="36"/>
      <c r="B117" s="36"/>
    </row>
    <row r="118" spans="1:2" x14ac:dyDescent="0.25">
      <c r="A118" s="36"/>
      <c r="B118" s="36"/>
    </row>
    <row r="119" spans="1:2" x14ac:dyDescent="0.25">
      <c r="A119" s="36"/>
      <c r="B119" s="36"/>
    </row>
    <row r="120" spans="1:2" x14ac:dyDescent="0.25">
      <c r="A120" s="37"/>
      <c r="B120" s="37"/>
    </row>
    <row r="121" spans="1:2" x14ac:dyDescent="0.25">
      <c r="A121" s="37"/>
      <c r="B121" s="37"/>
    </row>
    <row r="122" spans="1:2" x14ac:dyDescent="0.25">
      <c r="A122" s="36"/>
      <c r="B122" s="36"/>
    </row>
    <row r="123" spans="1:2" x14ac:dyDescent="0.25">
      <c r="A123" s="36"/>
      <c r="B123" s="36"/>
    </row>
    <row r="124" spans="1:2" x14ac:dyDescent="0.25">
      <c r="A124" s="36"/>
      <c r="B124" s="36"/>
    </row>
    <row r="125" spans="1:2" x14ac:dyDescent="0.25">
      <c r="A125" s="37"/>
      <c r="B125" s="37"/>
    </row>
    <row r="126" spans="1:2" x14ac:dyDescent="0.25">
      <c r="A126" s="36"/>
      <c r="B126" s="36"/>
    </row>
    <row r="127" spans="1:2" x14ac:dyDescent="0.25">
      <c r="A127" s="36"/>
      <c r="B127" s="36"/>
    </row>
    <row r="128" spans="1:2" x14ac:dyDescent="0.25">
      <c r="A128" s="36"/>
      <c r="B128" s="36"/>
    </row>
    <row r="129" spans="1:2" x14ac:dyDescent="0.25">
      <c r="A129" s="37"/>
      <c r="B129" s="37"/>
    </row>
    <row r="130" spans="1:2" x14ac:dyDescent="0.25">
      <c r="A130" s="37"/>
      <c r="B130" s="37"/>
    </row>
    <row r="131" spans="1:2" x14ac:dyDescent="0.25">
      <c r="A131" s="36"/>
      <c r="B131" s="36"/>
    </row>
    <row r="132" spans="1:2" x14ac:dyDescent="0.25">
      <c r="A132" s="36"/>
      <c r="B132" s="36"/>
    </row>
    <row r="133" spans="1:2" x14ac:dyDescent="0.25">
      <c r="A133" s="36"/>
      <c r="B133" s="36"/>
    </row>
    <row r="134" spans="1:2" x14ac:dyDescent="0.25">
      <c r="A134" s="37"/>
      <c r="B134" s="37"/>
    </row>
    <row r="135" spans="1:2" x14ac:dyDescent="0.25">
      <c r="A135" s="36"/>
      <c r="B135" s="36"/>
    </row>
    <row r="136" spans="1:2" x14ac:dyDescent="0.25">
      <c r="A136" s="36"/>
      <c r="B136" s="36"/>
    </row>
    <row r="137" spans="1:2" x14ac:dyDescent="0.25">
      <c r="A137" s="36"/>
      <c r="B137" s="36"/>
    </row>
    <row r="138" spans="1:2" x14ac:dyDescent="0.25">
      <c r="A138" s="37"/>
      <c r="B138" s="37"/>
    </row>
  </sheetData>
  <mergeCells count="2">
    <mergeCell ref="A1:H1"/>
    <mergeCell ref="A4:H4"/>
  </mergeCells>
  <pageMargins left="0.46" right="0.24" top="0.73" bottom="0.74" header="0.5" footer="0.5"/>
  <pageSetup paperSize="9" scale="74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рост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2014-08-27T06:08:09Z</cp:lastPrinted>
  <dcterms:created xsi:type="dcterms:W3CDTF">2014-07-30T08:17:07Z</dcterms:created>
  <dcterms:modified xsi:type="dcterms:W3CDTF">2014-08-27T06:09:54Z</dcterms:modified>
</cp:coreProperties>
</file>